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unibelen-my.sharepoint.com/personal/asistenteadministrativo_belen_go_cr/Documents/Documentos Municipales/OneDrive/PAGINA WEB/pagina web policia/"/>
    </mc:Choice>
  </mc:AlternateContent>
  <xr:revisionPtr revIDLastSave="7" documentId="8_{E928CE79-FE91-4063-8E9D-F583DCF0156F}" xr6:coauthVersionLast="45" xr6:coauthVersionMax="45" xr10:uidLastSave="{F4B4D58F-AF1F-498A-9B89-6039C5F5D160}"/>
  <bookViews>
    <workbookView xWindow="-120" yWindow="-120" windowWidth="20730" windowHeight="11160" xr2:uid="{00000000-000D-0000-FFFF-FFFF00000000}"/>
  </bookViews>
  <sheets>
    <sheet name="Reporte" sheetId="2" r:id="rId1"/>
  </sheets>
  <definedNames>
    <definedName name="_xlnm._FilterDatabase" localSheetId="0" hidden="1">Reporte!$A$7:$BB$121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66" i="2" l="1"/>
  <c r="K127" i="2" s="1"/>
  <c r="AU82" i="2"/>
  <c r="K128" i="2" s="1"/>
  <c r="AU121" i="2"/>
  <c r="K129" i="2" s="1"/>
  <c r="AS66" i="2"/>
  <c r="J127" i="2" s="1"/>
  <c r="AS82" i="2"/>
  <c r="J128" i="2" s="1"/>
  <c r="AS121" i="2"/>
  <c r="J129" i="2" s="1"/>
  <c r="AQ66" i="2"/>
  <c r="I127" i="2" s="1"/>
  <c r="AQ82" i="2"/>
  <c r="I128" i="2" s="1"/>
  <c r="AQ121" i="2"/>
  <c r="I129" i="2" s="1"/>
  <c r="AO66" i="2"/>
  <c r="H127" i="2" s="1"/>
  <c r="AO82" i="2"/>
  <c r="H128" i="2" s="1"/>
  <c r="AO121" i="2"/>
  <c r="H129" i="2" s="1"/>
  <c r="AM66" i="2"/>
  <c r="G127" i="2" s="1"/>
  <c r="AM82" i="2"/>
  <c r="G128" i="2" s="1"/>
  <c r="AM121" i="2"/>
  <c r="G129" i="2" s="1"/>
  <c r="AK66" i="2"/>
  <c r="F127" i="2" s="1"/>
  <c r="AK82" i="2"/>
  <c r="F128" i="2" s="1"/>
  <c r="AK121" i="2"/>
  <c r="F129" i="2" s="1"/>
  <c r="AI66" i="2"/>
  <c r="E127" i="2" s="1"/>
  <c r="AI82" i="2"/>
  <c r="E128" i="2" s="1"/>
  <c r="AI121" i="2"/>
  <c r="E129" i="2" s="1"/>
  <c r="AH66" i="2"/>
  <c r="D127" i="2" s="1"/>
  <c r="AH82" i="2"/>
  <c r="D128" i="2" s="1"/>
  <c r="AH121" i="2"/>
  <c r="D129" i="2" s="1"/>
  <c r="AG66" i="2"/>
  <c r="C127" i="2" s="1"/>
  <c r="AG82" i="2"/>
  <c r="C128" i="2" s="1"/>
  <c r="AG121" i="2"/>
  <c r="C129" i="2" s="1"/>
  <c r="B66" i="2"/>
  <c r="B127" i="2" s="1"/>
  <c r="B82" i="2"/>
  <c r="B128" i="2" s="1"/>
  <c r="B121" i="2"/>
  <c r="B129" i="2" s="1"/>
  <c r="A129" i="2"/>
  <c r="A128" i="2"/>
  <c r="A127" i="2"/>
  <c r="C130" i="2" l="1"/>
  <c r="E130" i="2"/>
  <c r="G130" i="2"/>
  <c r="I130" i="2"/>
  <c r="D130" i="2"/>
  <c r="F130" i="2"/>
  <c r="J130" i="2"/>
  <c r="B130" i="2"/>
  <c r="K130" i="2"/>
  <c r="H130" i="2"/>
</calcChain>
</file>

<file path=xl/sharedStrings.xml><?xml version="1.0" encoding="utf-8"?>
<sst xmlns="http://schemas.openxmlformats.org/spreadsheetml/2006/main" count="3130" uniqueCount="842">
  <si>
    <t>UIE PORTAL PENSTAT - Portal de Información y Estadística</t>
  </si>
  <si>
    <t>Instituto Costarricense sobre Drogas</t>
  </si>
  <si>
    <t>Decomisos de Droga</t>
  </si>
  <si>
    <t>Desde 01/01/2020 Hasta 31/03/2020</t>
  </si>
  <si>
    <t>Código Reporte Evento</t>
  </si>
  <si>
    <t>Fecha del Evento</t>
  </si>
  <si>
    <t>Día de la Semana</t>
  </si>
  <si>
    <t>Hora del Evento</t>
  </si>
  <si>
    <t>Cuerpo Policial</t>
  </si>
  <si>
    <t>Dirección Policial</t>
  </si>
  <si>
    <t>Codificación</t>
  </si>
  <si>
    <t>Evento Realizado con Apoyo de Otro Cuerpo Policial</t>
  </si>
  <si>
    <t>Tipo de Evento</t>
  </si>
  <si>
    <t>SubTipo de Evento</t>
  </si>
  <si>
    <t>Número de Folio/Parte Policial</t>
  </si>
  <si>
    <t>Número de Acta Decomiso/Hallazgo</t>
  </si>
  <si>
    <t>Evento se Judicializa</t>
  </si>
  <si>
    <t>Droga se Entrega Directamente a</t>
  </si>
  <si>
    <t>Número Único</t>
  </si>
  <si>
    <t>Categoría de Evento</t>
  </si>
  <si>
    <t>SubCategoría de Evento</t>
  </si>
  <si>
    <t>Número de Vuelo</t>
  </si>
  <si>
    <t>Ruta</t>
  </si>
  <si>
    <t>Destino Final</t>
  </si>
  <si>
    <t>Provincia</t>
  </si>
  <si>
    <t>Cantón</t>
  </si>
  <si>
    <t>Distrito</t>
  </si>
  <si>
    <t>Barrio o Lugar</t>
  </si>
  <si>
    <t>Latitud</t>
  </si>
  <si>
    <t>Longitud</t>
  </si>
  <si>
    <t>Descripción Lugar del Decomiso/Hallazgo</t>
  </si>
  <si>
    <t>Tipo de Tráfico</t>
  </si>
  <si>
    <t>Tipo de Organización</t>
  </si>
  <si>
    <t>Actualizado por</t>
  </si>
  <si>
    <t>Fecha de Actualización</t>
  </si>
  <si>
    <t>Hora de Actualización</t>
  </si>
  <si>
    <t>Área de Cultivo en M2</t>
  </si>
  <si>
    <t>Marihuana Plantas</t>
  </si>
  <si>
    <t>Marihuana Picadura (Gramos)</t>
  </si>
  <si>
    <t>Marihuana Picadura (Presentación del Decomiso)</t>
  </si>
  <si>
    <t>Marihuana Hachis (Gramos)</t>
  </si>
  <si>
    <t>Marihuana Hachis (Presentación del Decomiso)</t>
  </si>
  <si>
    <t>Cocaína (Gramos)</t>
  </si>
  <si>
    <t>Cocaína (Presentación del Decomiso)</t>
  </si>
  <si>
    <t>Crack (Gramos)</t>
  </si>
  <si>
    <t>Crack (Presentación del Decomiso)</t>
  </si>
  <si>
    <t>Heroína (Gramos)</t>
  </si>
  <si>
    <t>Heroína (Presentación del Decomiso)</t>
  </si>
  <si>
    <t>Éxtasis (Dosis)</t>
  </si>
  <si>
    <t>Éxtasis (Presentación del Decomiso)</t>
  </si>
  <si>
    <t>LSD (Dosis)</t>
  </si>
  <si>
    <t>LSD (Presentación del Decomiso)</t>
  </si>
  <si>
    <t>Otras Drogas</t>
  </si>
  <si>
    <t>Código Persona Involucrada</t>
  </si>
  <si>
    <t>Edad (Años)</t>
  </si>
  <si>
    <t>Sexo</t>
  </si>
  <si>
    <t>País de Nacimiento</t>
  </si>
  <si>
    <t>Tipo de Identificación</t>
  </si>
  <si>
    <t>11586</t>
  </si>
  <si>
    <t>01/01/2020</t>
  </si>
  <si>
    <t>Miércoles</t>
  </si>
  <si>
    <t>01:45:00</t>
  </si>
  <si>
    <t>Policía Municipal Belén (Heredia)</t>
  </si>
  <si>
    <t>PMHBE</t>
  </si>
  <si>
    <t>Hallazgo</t>
  </si>
  <si>
    <t>NA</t>
  </si>
  <si>
    <t>4223-2020</t>
  </si>
  <si>
    <t>No</t>
  </si>
  <si>
    <t>Tierra</t>
  </si>
  <si>
    <t>Heredia</t>
  </si>
  <si>
    <t>Belén</t>
  </si>
  <si>
    <t>La Asunción</t>
  </si>
  <si>
    <t>LA ASUNCION</t>
  </si>
  <si>
    <t>Parque público</t>
  </si>
  <si>
    <t>pm_cbarrantes</t>
  </si>
  <si>
    <t>25/02/2020</t>
  </si>
  <si>
    <t>14:53:26</t>
  </si>
  <si>
    <t>1 Puchos</t>
  </si>
  <si>
    <t>11587</t>
  </si>
  <si>
    <t>16:05:00</t>
  </si>
  <si>
    <t>Decomiso - Tenencia / Consumo de Drogas</t>
  </si>
  <si>
    <t>4790-2020</t>
  </si>
  <si>
    <t>47222-2020</t>
  </si>
  <si>
    <t>La Ribera</t>
  </si>
  <si>
    <t>BARRIO CRISTO REY</t>
  </si>
  <si>
    <t>Vía pública</t>
  </si>
  <si>
    <t>14:56:01</t>
  </si>
  <si>
    <t>1.4 Gramos</t>
  </si>
  <si>
    <t>1</t>
  </si>
  <si>
    <t>22</t>
  </si>
  <si>
    <t>Masculino</t>
  </si>
  <si>
    <t>Costa Rica</t>
  </si>
  <si>
    <t>Cédula Nacional</t>
  </si>
  <si>
    <t>11589</t>
  </si>
  <si>
    <t>16:50:00</t>
  </si>
  <si>
    <t>4791-2020</t>
  </si>
  <si>
    <t>4224-2020</t>
  </si>
  <si>
    <t>San Antonio</t>
  </si>
  <si>
    <t>Residencial Belén</t>
  </si>
  <si>
    <t>15:04:52</t>
  </si>
  <si>
    <t>1.2 Gramos</t>
  </si>
  <si>
    <t>28</t>
  </si>
  <si>
    <t>11633</t>
  </si>
  <si>
    <t>4792-2020</t>
  </si>
  <si>
    <t>4225-2020</t>
  </si>
  <si>
    <t>27/02/2020</t>
  </si>
  <si>
    <t>11:35:56</t>
  </si>
  <si>
    <t>2.6 Gramos</t>
  </si>
  <si>
    <t>23</t>
  </si>
  <si>
    <t>11634</t>
  </si>
  <si>
    <t>20:20:00</t>
  </si>
  <si>
    <t>4793-2020</t>
  </si>
  <si>
    <t>4226-2020</t>
  </si>
  <si>
    <t>URB JOAQUIN CHAVEZ</t>
  </si>
  <si>
    <t>11:38:17</t>
  </si>
  <si>
    <t>2.8 Gramos, 3 Tocola</t>
  </si>
  <si>
    <t>15</t>
  </si>
  <si>
    <t>12169</t>
  </si>
  <si>
    <t>19:20:00</t>
  </si>
  <si>
    <t>4853-2020</t>
  </si>
  <si>
    <t>4281-2020</t>
  </si>
  <si>
    <t>RESIDENCIAL DOÑA MARTA</t>
  </si>
  <si>
    <t>20/04/2020</t>
  </si>
  <si>
    <t>14:36:55</t>
  </si>
  <si>
    <t>8.3 Gramos</t>
  </si>
  <si>
    <t>24</t>
  </si>
  <si>
    <t>Femenino</t>
  </si>
  <si>
    <t>11635</t>
  </si>
  <si>
    <t>04/01/2020</t>
  </si>
  <si>
    <t>Sábado</t>
  </si>
  <si>
    <t>11:35:00</t>
  </si>
  <si>
    <t>4795-2020</t>
  </si>
  <si>
    <t>4228-2020</t>
  </si>
  <si>
    <t>BOSQUES DE DOÑA ROSA</t>
  </si>
  <si>
    <t>11:55:59</t>
  </si>
  <si>
    <t>0.7 Gramos</t>
  </si>
  <si>
    <t>29</t>
  </si>
  <si>
    <t>Cédula de Residencia</t>
  </si>
  <si>
    <t>11636</t>
  </si>
  <si>
    <t>11:58:00</t>
  </si>
  <si>
    <t>4796-2020</t>
  </si>
  <si>
    <t>4229-2020</t>
  </si>
  <si>
    <t>PARALELA A LA PISTA</t>
  </si>
  <si>
    <t>12:01:02</t>
  </si>
  <si>
    <t>1 Cigarros</t>
  </si>
  <si>
    <t>42</t>
  </si>
  <si>
    <t>11639</t>
  </si>
  <si>
    <t>4800-2020</t>
  </si>
  <si>
    <t>4232-2020</t>
  </si>
  <si>
    <t>LA RUSIA</t>
  </si>
  <si>
    <t>13:26:25</t>
  </si>
  <si>
    <t>11637</t>
  </si>
  <si>
    <t>05/01/2020</t>
  </si>
  <si>
    <t>Domingo</t>
  </si>
  <si>
    <t>4797-2020</t>
  </si>
  <si>
    <t>4230-2020</t>
  </si>
  <si>
    <t>13:14:25</t>
  </si>
  <si>
    <t>0.1 Gramos</t>
  </si>
  <si>
    <t>25</t>
  </si>
  <si>
    <t>11641</t>
  </si>
  <si>
    <t>08/01/2020</t>
  </si>
  <si>
    <t>08:40:00</t>
  </si>
  <si>
    <t>4802-2020</t>
  </si>
  <si>
    <t>4234-2020</t>
  </si>
  <si>
    <t>BOULEVARD</t>
  </si>
  <si>
    <t>13:31:58</t>
  </si>
  <si>
    <t>Nicaragua</t>
  </si>
  <si>
    <t>11640</t>
  </si>
  <si>
    <t>09/01/2020</t>
  </si>
  <si>
    <t>Jueves</t>
  </si>
  <si>
    <t>15:18:00</t>
  </si>
  <si>
    <t>4801-2020</t>
  </si>
  <si>
    <t>4233-2020</t>
  </si>
  <si>
    <t>13:29:01</t>
  </si>
  <si>
    <t>11642</t>
  </si>
  <si>
    <t>10/01/2020</t>
  </si>
  <si>
    <t>Viernes</t>
  </si>
  <si>
    <t>20:15:00</t>
  </si>
  <si>
    <t>4803-2020</t>
  </si>
  <si>
    <t>4235-2020</t>
  </si>
  <si>
    <t>14:10:32</t>
  </si>
  <si>
    <t>0.5 Cigarros</t>
  </si>
  <si>
    <t>17</t>
  </si>
  <si>
    <t>11643</t>
  </si>
  <si>
    <t>23:42:00</t>
  </si>
  <si>
    <t>633-2020</t>
  </si>
  <si>
    <t>14:13:50</t>
  </si>
  <si>
    <t>0.9 Gramos</t>
  </si>
  <si>
    <t>11984</t>
  </si>
  <si>
    <t>12/01/2020</t>
  </si>
  <si>
    <t>10:42:00</t>
  </si>
  <si>
    <t>4805-2020</t>
  </si>
  <si>
    <t>4237-2020</t>
  </si>
  <si>
    <t>La Ribera oeste</t>
  </si>
  <si>
    <t>16/03/2020</t>
  </si>
  <si>
    <t>10:41:10</t>
  </si>
  <si>
    <t>30</t>
  </si>
  <si>
    <t>11985</t>
  </si>
  <si>
    <t>4806-2020</t>
  </si>
  <si>
    <t>4238-2020</t>
  </si>
  <si>
    <t>11:00:39</t>
  </si>
  <si>
    <t>2.2 Gramos</t>
  </si>
  <si>
    <t>11989</t>
  </si>
  <si>
    <t>15:38:00</t>
  </si>
  <si>
    <t>4807-2020</t>
  </si>
  <si>
    <t>4239-2020</t>
  </si>
  <si>
    <t>14:06:12</t>
  </si>
  <si>
    <t>3.4 Gramos</t>
  </si>
  <si>
    <t>27</t>
  </si>
  <si>
    <t>11990</t>
  </si>
  <si>
    <t>16:15:00</t>
  </si>
  <si>
    <t>4808-2020</t>
  </si>
  <si>
    <t>4240-2020</t>
  </si>
  <si>
    <t>La Asunción centro</t>
  </si>
  <si>
    <t>14:10:04</t>
  </si>
  <si>
    <t>2.9 Gramos</t>
  </si>
  <si>
    <t>11991</t>
  </si>
  <si>
    <t>14/01/2020</t>
  </si>
  <si>
    <t>Martes</t>
  </si>
  <si>
    <t>15:40:00</t>
  </si>
  <si>
    <t>4809-2020</t>
  </si>
  <si>
    <t>4241-2020</t>
  </si>
  <si>
    <t>FRENTE A AMANCO</t>
  </si>
  <si>
    <t>14:15:09</t>
  </si>
  <si>
    <t>7.2 Gramos</t>
  </si>
  <si>
    <t>26</t>
  </si>
  <si>
    <t>11993</t>
  </si>
  <si>
    <t>15/01/2020</t>
  </si>
  <si>
    <t>17:13:00</t>
  </si>
  <si>
    <t>4811-2020</t>
  </si>
  <si>
    <t>4243-2020</t>
  </si>
  <si>
    <t>ECOPARQUE</t>
  </si>
  <si>
    <t>15:19:10</t>
  </si>
  <si>
    <t>2.8 Gramos</t>
  </si>
  <si>
    <t>12107</t>
  </si>
  <si>
    <t>16/01/2020</t>
  </si>
  <si>
    <t>06:53:00</t>
  </si>
  <si>
    <t>4812-2020</t>
  </si>
  <si>
    <t>4244-2020</t>
  </si>
  <si>
    <t>RIBERA ESTE</t>
  </si>
  <si>
    <t>EMPRESA FIRESTONE</t>
  </si>
  <si>
    <t>13/04/2020</t>
  </si>
  <si>
    <t>06:57:48</t>
  </si>
  <si>
    <t>12108</t>
  </si>
  <si>
    <t>14:51:00</t>
  </si>
  <si>
    <t>4813-2020</t>
  </si>
  <si>
    <t>4247-2020</t>
  </si>
  <si>
    <t>07:06:15</t>
  </si>
  <si>
    <t>0.4 Gramos</t>
  </si>
  <si>
    <t>18</t>
  </si>
  <si>
    <t>12130</t>
  </si>
  <si>
    <t>4815-2020</t>
  </si>
  <si>
    <t>4245-2020</t>
  </si>
  <si>
    <t>CALLE ENTRE EL ARREO E INTEL</t>
  </si>
  <si>
    <t>15/04/2020</t>
  </si>
  <si>
    <t>06:27:53</t>
  </si>
  <si>
    <t>1 Gramos</t>
  </si>
  <si>
    <t>12131</t>
  </si>
  <si>
    <t>17/01/2020</t>
  </si>
  <si>
    <t>08:10:00</t>
  </si>
  <si>
    <t>4816-2020</t>
  </si>
  <si>
    <t>4246-2020</t>
  </si>
  <si>
    <t>CARIARI</t>
  </si>
  <si>
    <t>06:31:19</t>
  </si>
  <si>
    <t>20</t>
  </si>
  <si>
    <t>12132</t>
  </si>
  <si>
    <t>4817-2020</t>
  </si>
  <si>
    <t>4249-2020</t>
  </si>
  <si>
    <t>FRENTE A OJO DE AGUA</t>
  </si>
  <si>
    <t>06:34:54</t>
  </si>
  <si>
    <t>34</t>
  </si>
  <si>
    <t>12133</t>
  </si>
  <si>
    <t>18/01/2020</t>
  </si>
  <si>
    <t>19:45:00</t>
  </si>
  <si>
    <t>635-2020</t>
  </si>
  <si>
    <t>06:36:52</t>
  </si>
  <si>
    <t>12145</t>
  </si>
  <si>
    <t>11:55:00</t>
  </si>
  <si>
    <t>4830-2020</t>
  </si>
  <si>
    <t>4262-2020</t>
  </si>
  <si>
    <t>FRENTE AL CAR CLUB FIRESTONE</t>
  </si>
  <si>
    <t>07:18:13</t>
  </si>
  <si>
    <t>0.6 Gramos</t>
  </si>
  <si>
    <t>12134</t>
  </si>
  <si>
    <t>19/01/2020</t>
  </si>
  <si>
    <t>10:13:00</t>
  </si>
  <si>
    <t>4818-2020</t>
  </si>
  <si>
    <t>4250-2020</t>
  </si>
  <si>
    <t>FRENTE A SUPER BELEN</t>
  </si>
  <si>
    <t>06:39:12</t>
  </si>
  <si>
    <t>5 Gramos</t>
  </si>
  <si>
    <t>39</t>
  </si>
  <si>
    <t>12135</t>
  </si>
  <si>
    <t>11:06:00</t>
  </si>
  <si>
    <t>4819-2020</t>
  </si>
  <si>
    <t>4251-2020</t>
  </si>
  <si>
    <t>ESCOBAL</t>
  </si>
  <si>
    <t>06:40:55</t>
  </si>
  <si>
    <t>2.1 Gramos</t>
  </si>
  <si>
    <t>12136</t>
  </si>
  <si>
    <t>4820-2020</t>
  </si>
  <si>
    <t>4252-2020</t>
  </si>
  <si>
    <t>06:43:30</t>
  </si>
  <si>
    <t>1.1 Gramos</t>
  </si>
  <si>
    <t>12137</t>
  </si>
  <si>
    <t>4821-2020</t>
  </si>
  <si>
    <t>4253-2020</t>
  </si>
  <si>
    <t>06:59:40</t>
  </si>
  <si>
    <t>1.7 Gramos</t>
  </si>
  <si>
    <t>12138</t>
  </si>
  <si>
    <t>14:57:00</t>
  </si>
  <si>
    <t>4822-2020</t>
  </si>
  <si>
    <t>4254-2020</t>
  </si>
  <si>
    <t>URB. JOAQUIN CHAVES</t>
  </si>
  <si>
    <t>07:02:09</t>
  </si>
  <si>
    <t>3.1 Gramos</t>
  </si>
  <si>
    <t>12139</t>
  </si>
  <si>
    <t>20/01/2020</t>
  </si>
  <si>
    <t>Lunes</t>
  </si>
  <si>
    <t>13:40:00</t>
  </si>
  <si>
    <t>4823-2020</t>
  </si>
  <si>
    <t>4255-2020</t>
  </si>
  <si>
    <t>SOBRE PUENTE J ORLICH</t>
  </si>
  <si>
    <t>07:04:23</t>
  </si>
  <si>
    <t>4.1 Gramos</t>
  </si>
  <si>
    <t>21</t>
  </si>
  <si>
    <t>12140</t>
  </si>
  <si>
    <t>21/01/2020</t>
  </si>
  <si>
    <t>22:20:00</t>
  </si>
  <si>
    <t>4824-2020</t>
  </si>
  <si>
    <t>4256-2020</t>
  </si>
  <si>
    <t>Cariari</t>
  </si>
  <si>
    <t>07:07:37</t>
  </si>
  <si>
    <t>1.3 Gramos</t>
  </si>
  <si>
    <t>12141</t>
  </si>
  <si>
    <t>12:50:00</t>
  </si>
  <si>
    <t>4825-2020</t>
  </si>
  <si>
    <t>4257-2020</t>
  </si>
  <si>
    <t>CRUCE DE POLLOS DEL MONTE</t>
  </si>
  <si>
    <t>07:10:30</t>
  </si>
  <si>
    <t>12 Gramos</t>
  </si>
  <si>
    <t>12142</t>
  </si>
  <si>
    <t>23/01/2020</t>
  </si>
  <si>
    <t>18:15:00</t>
  </si>
  <si>
    <t>4827-2020</t>
  </si>
  <si>
    <t>4259-2020</t>
  </si>
  <si>
    <t>CALLE EL ARBOLITO</t>
  </si>
  <si>
    <t>07:12:38</t>
  </si>
  <si>
    <t>3.3 Gramos</t>
  </si>
  <si>
    <t>12147</t>
  </si>
  <si>
    <t>15:55:00</t>
  </si>
  <si>
    <t>4832-2020</t>
  </si>
  <si>
    <t>4265-2020</t>
  </si>
  <si>
    <t>11:08:44</t>
  </si>
  <si>
    <t>2.4 Gramos</t>
  </si>
  <si>
    <t>12143</t>
  </si>
  <si>
    <t>25/01/2020</t>
  </si>
  <si>
    <t>20:37:00</t>
  </si>
  <si>
    <t>4828-2020</t>
  </si>
  <si>
    <t>4260-2020</t>
  </si>
  <si>
    <t>FRENTE A CAFETAL</t>
  </si>
  <si>
    <t>07:14:34</t>
  </si>
  <si>
    <t>7.6 Gramos</t>
  </si>
  <si>
    <t>12150</t>
  </si>
  <si>
    <t>11:10:00</t>
  </si>
  <si>
    <t>638-2020</t>
  </si>
  <si>
    <t>09:09:58</t>
  </si>
  <si>
    <t>12151</t>
  </si>
  <si>
    <t>15:20:00</t>
  </si>
  <si>
    <t>4833-2020</t>
  </si>
  <si>
    <t>4264-2020</t>
  </si>
  <si>
    <t>11:19:05</t>
  </si>
  <si>
    <t>1 Piedras</t>
  </si>
  <si>
    <t>49</t>
  </si>
  <si>
    <t>12152</t>
  </si>
  <si>
    <t>19:48:00</t>
  </si>
  <si>
    <t>639-2020</t>
  </si>
  <si>
    <t>11:20:55</t>
  </si>
  <si>
    <t>12.6 Gramos</t>
  </si>
  <si>
    <t>12144</t>
  </si>
  <si>
    <t>26/01/2020</t>
  </si>
  <si>
    <t>00:30:00</t>
  </si>
  <si>
    <t>4829-2020</t>
  </si>
  <si>
    <t>4261-2020</t>
  </si>
  <si>
    <t>SAN VICENTE</t>
  </si>
  <si>
    <t>07:16:27</t>
  </si>
  <si>
    <t>3 Piedras</t>
  </si>
  <si>
    <t>31</t>
  </si>
  <si>
    <t>12146</t>
  </si>
  <si>
    <t>13:25:00</t>
  </si>
  <si>
    <t>4831-2020</t>
  </si>
  <si>
    <t>4263-2020</t>
  </si>
  <si>
    <t>BOSQUES DE DOÑA CLAUDIA</t>
  </si>
  <si>
    <t>10:45:19</t>
  </si>
  <si>
    <t>12153</t>
  </si>
  <si>
    <t>19:54:00</t>
  </si>
  <si>
    <t>4835-2020</t>
  </si>
  <si>
    <t>4266-2020</t>
  </si>
  <si>
    <t>FRENTE ALPOLIDEPORTIVO</t>
  </si>
  <si>
    <t>11:24:21</t>
  </si>
  <si>
    <t>12156</t>
  </si>
  <si>
    <t>16:55:00</t>
  </si>
  <si>
    <t>4839-2020</t>
  </si>
  <si>
    <t>4269-2020</t>
  </si>
  <si>
    <t>San Antonio centro</t>
  </si>
  <si>
    <t>FRENTE A PIZZA HUT</t>
  </si>
  <si>
    <t>11:41:15</t>
  </si>
  <si>
    <t>12157</t>
  </si>
  <si>
    <t>4840-2020</t>
  </si>
  <si>
    <t>4270-2020</t>
  </si>
  <si>
    <t>11:49:43</t>
  </si>
  <si>
    <t>12154</t>
  </si>
  <si>
    <t>27/01/2020</t>
  </si>
  <si>
    <t>07:50:00</t>
  </si>
  <si>
    <t>4837-2020</t>
  </si>
  <si>
    <t>4267-2020</t>
  </si>
  <si>
    <t>11:27:40</t>
  </si>
  <si>
    <t>1.8 Gramos</t>
  </si>
  <si>
    <t>38</t>
  </si>
  <si>
    <t>12155</t>
  </si>
  <si>
    <t>4838-2020</t>
  </si>
  <si>
    <t>4268-2020</t>
  </si>
  <si>
    <t>La Ribera centro</t>
  </si>
  <si>
    <t>FRENTE AL TEMPLO DE LOS MORMONES</t>
  </si>
  <si>
    <t>11:33:24</t>
  </si>
  <si>
    <t>Pasaporte</t>
  </si>
  <si>
    <t>12158</t>
  </si>
  <si>
    <t>28/01/2020</t>
  </si>
  <si>
    <t>10:00:00</t>
  </si>
  <si>
    <t>4841-2020</t>
  </si>
  <si>
    <t>4271-2020</t>
  </si>
  <si>
    <t>CALLE ANDE</t>
  </si>
  <si>
    <t>11:51:54</t>
  </si>
  <si>
    <t>35</t>
  </si>
  <si>
    <t>12159</t>
  </si>
  <si>
    <t>10:45:00</t>
  </si>
  <si>
    <t>4842-2020</t>
  </si>
  <si>
    <t>4272-2020</t>
  </si>
  <si>
    <t>11:55:28</t>
  </si>
  <si>
    <t>33</t>
  </si>
  <si>
    <t>12160</t>
  </si>
  <si>
    <t>12:00:00</t>
  </si>
  <si>
    <t>4843-2020</t>
  </si>
  <si>
    <t>4273-2020</t>
  </si>
  <si>
    <t>0.8 Gramos</t>
  </si>
  <si>
    <t>12161</t>
  </si>
  <si>
    <t>13:22:00</t>
  </si>
  <si>
    <t>4844-2020</t>
  </si>
  <si>
    <t>4274-2020</t>
  </si>
  <si>
    <t>14:10:12</t>
  </si>
  <si>
    <t>1 Puchos, 1 Tocola</t>
  </si>
  <si>
    <t>1 Puntas</t>
  </si>
  <si>
    <t>12162</t>
  </si>
  <si>
    <t>4845-2020</t>
  </si>
  <si>
    <t>4275-2020</t>
  </si>
  <si>
    <t>14:16:28</t>
  </si>
  <si>
    <t>Venezuela</t>
  </si>
  <si>
    <t>12163</t>
  </si>
  <si>
    <t>29/01/2020</t>
  </si>
  <si>
    <t>19:55:00</t>
  </si>
  <si>
    <t>4847-2020</t>
  </si>
  <si>
    <t>4276-2020</t>
  </si>
  <si>
    <t>14:18:25</t>
  </si>
  <si>
    <t>12164</t>
  </si>
  <si>
    <t>30/01/2020</t>
  </si>
  <si>
    <t>23:25:00</t>
  </si>
  <si>
    <t>640-2020</t>
  </si>
  <si>
    <t>14:20:45</t>
  </si>
  <si>
    <t>12165</t>
  </si>
  <si>
    <t>31/01/2020</t>
  </si>
  <si>
    <t>00:11:00</t>
  </si>
  <si>
    <t>4848-2020</t>
  </si>
  <si>
    <t>4277-2020</t>
  </si>
  <si>
    <t>14:23:48</t>
  </si>
  <si>
    <t>12166</t>
  </si>
  <si>
    <t>14:20:00</t>
  </si>
  <si>
    <t>4849-2020</t>
  </si>
  <si>
    <t>4278-2020</t>
  </si>
  <si>
    <t>14:28:35</t>
  </si>
  <si>
    <t>12167</t>
  </si>
  <si>
    <t>14:55:00</t>
  </si>
  <si>
    <t>4850-2020</t>
  </si>
  <si>
    <t>4279-2020</t>
  </si>
  <si>
    <t>14:31:23</t>
  </si>
  <si>
    <t>1.6 Gramos</t>
  </si>
  <si>
    <t>Enero 2020</t>
  </si>
  <si>
    <t>12168</t>
  </si>
  <si>
    <t>01/02/2020</t>
  </si>
  <si>
    <t>4851-2020</t>
  </si>
  <si>
    <t>4280-2020</t>
  </si>
  <si>
    <t xml:space="preserve">La Ribera </t>
  </si>
  <si>
    <t>ALREDEDOR DEL SUPER YAPLUS</t>
  </si>
  <si>
    <t>14:33:59</t>
  </si>
  <si>
    <t>12170</t>
  </si>
  <si>
    <t>02/02/2020</t>
  </si>
  <si>
    <t>19:21:00</t>
  </si>
  <si>
    <t>4854-2020</t>
  </si>
  <si>
    <t>4282-2020</t>
  </si>
  <si>
    <t>HORACIO MURILLO</t>
  </si>
  <si>
    <t>CONTIGUO AL CENSINAI</t>
  </si>
  <si>
    <t>14:43:49</t>
  </si>
  <si>
    <t>12171</t>
  </si>
  <si>
    <t>21:05:00</t>
  </si>
  <si>
    <t>4855-2020</t>
  </si>
  <si>
    <t>4283-2020</t>
  </si>
  <si>
    <t>14:50:04</t>
  </si>
  <si>
    <t>12173</t>
  </si>
  <si>
    <t>04/02/2020</t>
  </si>
  <si>
    <t>16:00:00</t>
  </si>
  <si>
    <t>4859-2020</t>
  </si>
  <si>
    <t>4289-2020</t>
  </si>
  <si>
    <t>VEREDAS DEL RIO</t>
  </si>
  <si>
    <t>15:20:51</t>
  </si>
  <si>
    <t>12172</t>
  </si>
  <si>
    <t>05/02/2020</t>
  </si>
  <si>
    <t>09:42:00</t>
  </si>
  <si>
    <t>4858-2020</t>
  </si>
  <si>
    <t>4286-2020</t>
  </si>
  <si>
    <t>15:01:13</t>
  </si>
  <si>
    <t>0.2 Gramos</t>
  </si>
  <si>
    <t>12174</t>
  </si>
  <si>
    <t>14:25:00</t>
  </si>
  <si>
    <t>4860-2020</t>
  </si>
  <si>
    <t>4288-2020</t>
  </si>
  <si>
    <t>Calle El Avión</t>
  </si>
  <si>
    <t>15:22:41</t>
  </si>
  <si>
    <t>12175</t>
  </si>
  <si>
    <t>15:13:00</t>
  </si>
  <si>
    <t>4861-2020</t>
  </si>
  <si>
    <t>4290-2020</t>
  </si>
  <si>
    <t>100M SUR DEL SUPER YAPLUS</t>
  </si>
  <si>
    <t>15:38:19</t>
  </si>
  <si>
    <t>5.6 Gramos</t>
  </si>
  <si>
    <t>12177</t>
  </si>
  <si>
    <t>4862-2020</t>
  </si>
  <si>
    <t>4292-2020</t>
  </si>
  <si>
    <t>15:44:47</t>
  </si>
  <si>
    <t>1.0 Gramos</t>
  </si>
  <si>
    <t>12178</t>
  </si>
  <si>
    <t>14:05:00</t>
  </si>
  <si>
    <t>4863-2020</t>
  </si>
  <si>
    <t>4291-2020</t>
  </si>
  <si>
    <t>15:48:20</t>
  </si>
  <si>
    <t>56</t>
  </si>
  <si>
    <t>12176</t>
  </si>
  <si>
    <t>06/02/2020</t>
  </si>
  <si>
    <t>15:25:00</t>
  </si>
  <si>
    <t>48611-2020</t>
  </si>
  <si>
    <t>42901-2020</t>
  </si>
  <si>
    <t>POR ZONA FRANCA AMERICA</t>
  </si>
  <si>
    <t>15:41:30</t>
  </si>
  <si>
    <t>11.5 Gramos</t>
  </si>
  <si>
    <t>12179</t>
  </si>
  <si>
    <t>20:19:00</t>
  </si>
  <si>
    <t>4864-2020</t>
  </si>
  <si>
    <t>4293-2020</t>
  </si>
  <si>
    <t>LA JOYA</t>
  </si>
  <si>
    <t>15:50:32</t>
  </si>
  <si>
    <t>12180</t>
  </si>
  <si>
    <t>4865-2020</t>
  </si>
  <si>
    <t>4294-2020</t>
  </si>
  <si>
    <t>15:52:20</t>
  </si>
  <si>
    <t>12181</t>
  </si>
  <si>
    <t>20:55:00</t>
  </si>
  <si>
    <t>4866-2020</t>
  </si>
  <si>
    <t>4295-2020</t>
  </si>
  <si>
    <t>15:54:17</t>
  </si>
  <si>
    <t>6.3 Gramos</t>
  </si>
  <si>
    <t>19</t>
  </si>
  <si>
    <t>12182</t>
  </si>
  <si>
    <t>4867-2020</t>
  </si>
  <si>
    <t>4296-2020</t>
  </si>
  <si>
    <t>15:56:01</t>
  </si>
  <si>
    <t>1.9 Gramos</t>
  </si>
  <si>
    <t>11638</t>
  </si>
  <si>
    <t>08/02/2020</t>
  </si>
  <si>
    <t>632-2020</t>
  </si>
  <si>
    <t>13:21:24</t>
  </si>
  <si>
    <t>Febrero 2020</t>
  </si>
  <si>
    <t>12104</t>
  </si>
  <si>
    <t>01/03/2020</t>
  </si>
  <si>
    <t>19:50:00</t>
  </si>
  <si>
    <t>647-2020</t>
  </si>
  <si>
    <t>La Amistad</t>
  </si>
  <si>
    <t>06/04/2020</t>
  </si>
  <si>
    <t>07:25:40</t>
  </si>
  <si>
    <t>12105</t>
  </si>
  <si>
    <t>02/03/2020</t>
  </si>
  <si>
    <t>14:45:00</t>
  </si>
  <si>
    <t>4902-2020</t>
  </si>
  <si>
    <t>4329-2020</t>
  </si>
  <si>
    <t>Sector Oeste</t>
  </si>
  <si>
    <t>07:32:13</t>
  </si>
  <si>
    <t>4.3 Gramos</t>
  </si>
  <si>
    <t>12106</t>
  </si>
  <si>
    <t>4903-2020</t>
  </si>
  <si>
    <t>4330-2020</t>
  </si>
  <si>
    <t>08:45:59</t>
  </si>
  <si>
    <t>3.8 Gramos</t>
  </si>
  <si>
    <t>13452</t>
  </si>
  <si>
    <t>04/03/2020</t>
  </si>
  <si>
    <t>15:12:01</t>
  </si>
  <si>
    <t>4904-2020</t>
  </si>
  <si>
    <t>4334-2020</t>
  </si>
  <si>
    <t>VIA PUBLICA</t>
  </si>
  <si>
    <t>COSTADO SUR DE DIPO</t>
  </si>
  <si>
    <t>pm_fguzmans</t>
  </si>
  <si>
    <t>24/08/2020</t>
  </si>
  <si>
    <t>09:19:36</t>
  </si>
  <si>
    <t>0.90 Gramos</t>
  </si>
  <si>
    <t>13458</t>
  </si>
  <si>
    <t>15:35:00</t>
  </si>
  <si>
    <t>4905-2020</t>
  </si>
  <si>
    <t>4333-2020</t>
  </si>
  <si>
    <t>FRENTE A PANADERIA EL MANA</t>
  </si>
  <si>
    <t>10:09:27</t>
  </si>
  <si>
    <t>13459</t>
  </si>
  <si>
    <t>15:15:00</t>
  </si>
  <si>
    <t>4906-2020</t>
  </si>
  <si>
    <t>4332-2020</t>
  </si>
  <si>
    <t>PARABUS DEL CAFETAL</t>
  </si>
  <si>
    <t>10:13:15</t>
  </si>
  <si>
    <t>1.60 Gramos</t>
  </si>
  <si>
    <t>13460</t>
  </si>
  <si>
    <t>4907-2020</t>
  </si>
  <si>
    <t>4331-2020</t>
  </si>
  <si>
    <t>10:19:10</t>
  </si>
  <si>
    <t>1.00 Gramos</t>
  </si>
  <si>
    <t>13461</t>
  </si>
  <si>
    <t>11:28:00</t>
  </si>
  <si>
    <t>4909-2020</t>
  </si>
  <si>
    <t>4335-2020</t>
  </si>
  <si>
    <t>150 ESTE DE LA POPS</t>
  </si>
  <si>
    <t>10:26:22</t>
  </si>
  <si>
    <t>2.50 Gramos</t>
  </si>
  <si>
    <t>13475</t>
  </si>
  <si>
    <t>19:49:00</t>
  </si>
  <si>
    <t>4920-2020</t>
  </si>
  <si>
    <t>4337-2020</t>
  </si>
  <si>
    <t>PARQUE RES BELEN</t>
  </si>
  <si>
    <t>11:14:04</t>
  </si>
  <si>
    <t>13463</t>
  </si>
  <si>
    <t>05/03/2020</t>
  </si>
  <si>
    <t>21:20:00</t>
  </si>
  <si>
    <t>4910-2020</t>
  </si>
  <si>
    <t>4338-2020</t>
  </si>
  <si>
    <t>COSTADO OESTE CE CENTRO COMERCIAL LA RIBERA</t>
  </si>
  <si>
    <t>10:31:27</t>
  </si>
  <si>
    <t>13465</t>
  </si>
  <si>
    <t>07/03/2020</t>
  </si>
  <si>
    <t>11:50:00</t>
  </si>
  <si>
    <t>4913-2020</t>
  </si>
  <si>
    <t>4339-2020</t>
  </si>
  <si>
    <t>PARQUE PUBLICO</t>
  </si>
  <si>
    <t>PARQUE AMBIENTAL</t>
  </si>
  <si>
    <t>10:38:20</t>
  </si>
  <si>
    <t>1.30 Gramos</t>
  </si>
  <si>
    <t>13467</t>
  </si>
  <si>
    <t>4914-2020</t>
  </si>
  <si>
    <t>4340-2020</t>
  </si>
  <si>
    <t>10:44:29</t>
  </si>
  <si>
    <t>2.20 Gramos</t>
  </si>
  <si>
    <t>13469</t>
  </si>
  <si>
    <t>13:50:00</t>
  </si>
  <si>
    <t>4915-2020</t>
  </si>
  <si>
    <t>4341-2020</t>
  </si>
  <si>
    <t>100 ESTE DE SUPER MARCELA</t>
  </si>
  <si>
    <t>10:53:17</t>
  </si>
  <si>
    <t>Otra Identificación</t>
  </si>
  <si>
    <t>13471</t>
  </si>
  <si>
    <t>14:10:00</t>
  </si>
  <si>
    <t>4916-2020</t>
  </si>
  <si>
    <t>4342-2020</t>
  </si>
  <si>
    <t>25 SUR DE SUPER YAPLUS</t>
  </si>
  <si>
    <t>10:57:02</t>
  </si>
  <si>
    <t>13472</t>
  </si>
  <si>
    <t>08/03/2020</t>
  </si>
  <si>
    <t>17:40:00</t>
  </si>
  <si>
    <t>4917-2020</t>
  </si>
  <si>
    <t>4343-2020</t>
  </si>
  <si>
    <t>PARQUE SAN VICENTE</t>
  </si>
  <si>
    <t>11:07:07</t>
  </si>
  <si>
    <t>Colombia</t>
  </si>
  <si>
    <t>13473</t>
  </si>
  <si>
    <t>4919-2020</t>
  </si>
  <si>
    <t>4345-2020</t>
  </si>
  <si>
    <t>11:10:33</t>
  </si>
  <si>
    <t>13477</t>
  </si>
  <si>
    <t>09/03/2020</t>
  </si>
  <si>
    <t>10:26:00</t>
  </si>
  <si>
    <t>4921-2020</t>
  </si>
  <si>
    <t>4346-2020</t>
  </si>
  <si>
    <t>PARQUE EL MIRADOR</t>
  </si>
  <si>
    <t>11:20:37</t>
  </si>
  <si>
    <t>32</t>
  </si>
  <si>
    <t>13478</t>
  </si>
  <si>
    <t>12/03/2020</t>
  </si>
  <si>
    <t>18:45:00</t>
  </si>
  <si>
    <t>4922-2020</t>
  </si>
  <si>
    <t>4347-2020</t>
  </si>
  <si>
    <t>11:28:06</t>
  </si>
  <si>
    <t>.90 Gramos</t>
  </si>
  <si>
    <t>13479</t>
  </si>
  <si>
    <t>4923-2020</t>
  </si>
  <si>
    <t>4348-2020</t>
  </si>
  <si>
    <t>11:31:35</t>
  </si>
  <si>
    <t>13480</t>
  </si>
  <si>
    <t>14/03/2020</t>
  </si>
  <si>
    <t>17:20:00</t>
  </si>
  <si>
    <t>4924-2020</t>
  </si>
  <si>
    <t>4349-2020</t>
  </si>
  <si>
    <t>PARQUE LA ASUNCION</t>
  </si>
  <si>
    <t>11:37:18</t>
  </si>
  <si>
    <t>4.20 Gramos</t>
  </si>
  <si>
    <t>13481</t>
  </si>
  <si>
    <t>17/03/2020</t>
  </si>
  <si>
    <t>16:18:00</t>
  </si>
  <si>
    <t>4925-2020</t>
  </si>
  <si>
    <t>4350-2020</t>
  </si>
  <si>
    <t>FRENTE A TRIMPOT</t>
  </si>
  <si>
    <t>11:40:49</t>
  </si>
  <si>
    <t>1.80 Gramos</t>
  </si>
  <si>
    <t>13483</t>
  </si>
  <si>
    <t>19/03/2020</t>
  </si>
  <si>
    <t>20:40:00</t>
  </si>
  <si>
    <t>4930-2020</t>
  </si>
  <si>
    <t>4353-2020</t>
  </si>
  <si>
    <t>SALIDA BARRIO LA AMISTAD</t>
  </si>
  <si>
    <t>13:23:00</t>
  </si>
  <si>
    <t>22 Piedras</t>
  </si>
  <si>
    <t>16</t>
  </si>
  <si>
    <t>13484</t>
  </si>
  <si>
    <t>4354-2020</t>
  </si>
  <si>
    <t>14:02:19</t>
  </si>
  <si>
    <t>605.0 Gramos</t>
  </si>
  <si>
    <t>13482</t>
  </si>
  <si>
    <t>20/03/2020</t>
  </si>
  <si>
    <t>14:26:00</t>
  </si>
  <si>
    <t>4928-2020</t>
  </si>
  <si>
    <t>4352-2020</t>
  </si>
  <si>
    <t>costado sur de BOULEVAR</t>
  </si>
  <si>
    <t>13:16:39</t>
  </si>
  <si>
    <t>0.40 Gramos</t>
  </si>
  <si>
    <t>13485</t>
  </si>
  <si>
    <t>22/03/2020</t>
  </si>
  <si>
    <t>21:10:00</t>
  </si>
  <si>
    <t>4931-2020</t>
  </si>
  <si>
    <t>4355-2020</t>
  </si>
  <si>
    <t>COSTADO ESTE ESCUELA ESPAÑA</t>
  </si>
  <si>
    <t>25/08/2020</t>
  </si>
  <si>
    <t>11:34:35</t>
  </si>
  <si>
    <t>13486</t>
  </si>
  <si>
    <t>19:03:00</t>
  </si>
  <si>
    <t>648-2020</t>
  </si>
  <si>
    <t>URB ESTANCIAS DE LA RIBERA</t>
  </si>
  <si>
    <t>11:37:13</t>
  </si>
  <si>
    <t>1.20 Gramos</t>
  </si>
  <si>
    <t>13487</t>
  </si>
  <si>
    <t>23/03/2020</t>
  </si>
  <si>
    <t>19:58:00</t>
  </si>
  <si>
    <t>4932-2020</t>
  </si>
  <si>
    <t>4356-2020</t>
  </si>
  <si>
    <t>FRENTE RESIDENCIAL  VISTAS DE GOLF</t>
  </si>
  <si>
    <t>11:41:18</t>
  </si>
  <si>
    <t>13.0 Gramos</t>
  </si>
  <si>
    <t>13488</t>
  </si>
  <si>
    <t>24/03/2020</t>
  </si>
  <si>
    <t>15:05:00</t>
  </si>
  <si>
    <t>4933-2020</t>
  </si>
  <si>
    <t>4357-2020</t>
  </si>
  <si>
    <t>COSTADO OESTE BAR GUAPINOL</t>
  </si>
  <si>
    <t>11:47:20</t>
  </si>
  <si>
    <t>1.0 Puntas</t>
  </si>
  <si>
    <t>13489</t>
  </si>
  <si>
    <t>25/03/2020</t>
  </si>
  <si>
    <t>18:35:00</t>
  </si>
  <si>
    <t>4934-2020</t>
  </si>
  <si>
    <t>4358-2020</t>
  </si>
  <si>
    <t>FRENTE A FIRESTONE</t>
  </si>
  <si>
    <t>11:50:14</t>
  </si>
  <si>
    <t>1.0 Cigarros</t>
  </si>
  <si>
    <t>13490</t>
  </si>
  <si>
    <t>26/03/2020</t>
  </si>
  <si>
    <t>4935-2020</t>
  </si>
  <si>
    <t>4359-2020</t>
  </si>
  <si>
    <t>13:54:02</t>
  </si>
  <si>
    <t>3.20 Gramos</t>
  </si>
  <si>
    <t>13491</t>
  </si>
  <si>
    <t>16:59:00</t>
  </si>
  <si>
    <t>4936-2020</t>
  </si>
  <si>
    <t>4360-2020</t>
  </si>
  <si>
    <t>CALLE LOS ZUMBADO</t>
  </si>
  <si>
    <t>13:58:02</t>
  </si>
  <si>
    <t>5.80 Gramos</t>
  </si>
  <si>
    <t>13492</t>
  </si>
  <si>
    <t>29/03/2020</t>
  </si>
  <si>
    <t>4937-2020</t>
  </si>
  <si>
    <t>4361-2020</t>
  </si>
  <si>
    <t>COSTADO OESTE DE INTEL</t>
  </si>
  <si>
    <t>14:04:55</t>
  </si>
  <si>
    <t>13493</t>
  </si>
  <si>
    <t>4938-2020</t>
  </si>
  <si>
    <t>4362-2020</t>
  </si>
  <si>
    <t>14:15:39</t>
  </si>
  <si>
    <t>0.60 Gramos</t>
  </si>
  <si>
    <t>13494</t>
  </si>
  <si>
    <t>4939-2020</t>
  </si>
  <si>
    <t>4363-2020</t>
  </si>
  <si>
    <t>14:18:41</t>
  </si>
  <si>
    <t>13495</t>
  </si>
  <si>
    <t>17:01:00</t>
  </si>
  <si>
    <t>4940-2020</t>
  </si>
  <si>
    <t>4364-2020</t>
  </si>
  <si>
    <t>PARQUE AL COSTADO DEL RIO BARRIO LA AMISTAD</t>
  </si>
  <si>
    <t>14:26:31</t>
  </si>
  <si>
    <t>1.0 Puchos</t>
  </si>
  <si>
    <t>13514</t>
  </si>
  <si>
    <t>30/03/2020</t>
  </si>
  <si>
    <t>19:28:00</t>
  </si>
  <si>
    <t>4941-2020</t>
  </si>
  <si>
    <t>4365-2020</t>
  </si>
  <si>
    <t>FRENTE A LA PULPERIA</t>
  </si>
  <si>
    <t>28/08/2020</t>
  </si>
  <si>
    <t>08:16:38</t>
  </si>
  <si>
    <t>3.40 Gramos</t>
  </si>
  <si>
    <t>13515</t>
  </si>
  <si>
    <t>4942-2020</t>
  </si>
  <si>
    <t>4366-2020</t>
  </si>
  <si>
    <t>LA RUSIA, FRENTE A LA PULPERIA</t>
  </si>
  <si>
    <t>08:20:51</t>
  </si>
  <si>
    <t>13516</t>
  </si>
  <si>
    <t>31/03/2020</t>
  </si>
  <si>
    <t>17:23:00</t>
  </si>
  <si>
    <t>4943-2020</t>
  </si>
  <si>
    <t>4368-2020</t>
  </si>
  <si>
    <t>DETRAS DE SALON COMUNAL DE BARRIO CRISTO REY</t>
  </si>
  <si>
    <t>08:26:21</t>
  </si>
  <si>
    <t>1.10 Gramos</t>
  </si>
  <si>
    <t>Marzo 2020</t>
  </si>
  <si>
    <t>Cuadro Resumen de los Datos</t>
  </si>
  <si>
    <t>Resumen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</si>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</sst>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3"/>
      <name val="Calibri"/>
    </font>
    <font>
      <b/>
      <sz val="13"/>
      <name val="Calibri"/>
    </font>
    <font>
      <b/>
      <sz val="18"/>
      <name val="Calibri"/>
    </font>
    <font>
      <b/>
      <sz val="16"/>
      <name val="Calibri"/>
    </font>
    <font>
      <b/>
      <sz val="10"/>
      <name val="Calibri"/>
    </font>
    <font>
      <b/>
      <sz val="10"/>
      <name val="Calibri"/>
    </font>
    <font>
      <b/>
      <sz val="10"/>
      <name val="Calibri"/>
    </font>
    <font>
      <b/>
      <sz val="10"/>
      <name val="Calibri"/>
    </font>
    <font>
      <b/>
      <sz val="14"/>
      <name val="Calibri"/>
    </font>
    <font>
      <b/>
      <sz val="10"/>
      <name val="Calibri"/>
    </font>
    <font>
      <b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 applyAlignment="0"/>
  </cellStyleXfs>
  <cellXfs count="19">
    <xf numFmtId="0" fontId="0" fillId="0" borderId="0" xfId="0"/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2" borderId="0" xfId="0" applyNumberFormat="1" applyFont="1" applyFill="1" applyAlignment="1">
      <alignment horizontal="center" vertical="top"/>
    </xf>
    <xf numFmtId="4" fontId="6" fillId="3" borderId="0" xfId="0" applyNumberFormat="1" applyFont="1" applyFill="1" applyAlignment="1">
      <alignment vertical="top"/>
    </xf>
    <xf numFmtId="4" fontId="7" fillId="3" borderId="0" xfId="0" applyNumberFormat="1" applyFont="1" applyFill="1" applyAlignment="1">
      <alignment vertical="top"/>
    </xf>
    <xf numFmtId="4" fontId="8" fillId="3" borderId="0" xfId="0" applyNumberFormat="1" applyFont="1" applyFill="1" applyAlignment="1">
      <alignment vertical="top"/>
    </xf>
    <xf numFmtId="0" fontId="10" fillId="2" borderId="0" xfId="0" applyNumberFormat="1" applyFont="1" applyFill="1" applyAlignment="1">
      <alignment horizontal="center" vertical="top"/>
    </xf>
    <xf numFmtId="4" fontId="11" fillId="0" borderId="0" xfId="0" applyNumberFormat="1" applyFont="1" applyAlignment="1">
      <alignment vertical="top"/>
    </xf>
    <xf numFmtId="0" fontId="0" fillId="0" borderId="0" xfId="0"/>
    <xf numFmtId="0" fontId="9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/>
    </xf>
    <xf numFmtId="0" fontId="2" fillId="0" borderId="0" xfId="0" applyNumberFormat="1" applyFont="1" applyAlignment="1">
      <alignment vertical="top"/>
    </xf>
    <xf numFmtId="0" fontId="3" fillId="0" borderId="0" xfId="0" applyNumberFormat="1" applyFont="1" applyAlignment="1">
      <alignment vertical="top"/>
    </xf>
    <xf numFmtId="0" fontId="4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B130"/>
  <sheetViews>
    <sheetView tabSelected="1" workbookViewId="0">
      <pane ySplit="7" topLeftCell="A8" activePane="bottomLeft" state="frozen"/>
      <selection pane="bottomLeft" activeCell="AA7" sqref="AA7"/>
    </sheetView>
  </sheetViews>
  <sheetFormatPr baseColWidth="10" defaultRowHeight="12.75" x14ac:dyDescent="0.2"/>
  <cols>
    <col min="1" max="1" width="17.7109375" bestFit="1" customWidth="1" collapsed="1"/>
    <col min="2" max="2" width="13.42578125" bestFit="1" customWidth="1" collapsed="1"/>
    <col min="3" max="3" width="17.28515625" bestFit="1" customWidth="1" collapsed="1"/>
    <col min="4" max="4" width="14.85546875" bestFit="1" customWidth="1" collapsed="1"/>
    <col min="5" max="6" width="26.85546875" bestFit="1" customWidth="1" collapsed="1"/>
    <col min="7" max="7" width="14" bestFit="1" customWidth="1" collapsed="1"/>
    <col min="8" max="8" width="38.42578125" bestFit="1" customWidth="1" collapsed="1"/>
    <col min="9" max="9" width="34.85546875" bestFit="1" customWidth="1" collapsed="1"/>
    <col min="10" max="10" width="14.7109375" bestFit="1" customWidth="1" collapsed="1"/>
    <col min="11" max="11" width="23.42578125" bestFit="1" customWidth="1" collapsed="1"/>
    <col min="12" max="12" width="27.28515625" bestFit="1" customWidth="1" collapsed="1"/>
    <col min="13" max="13" width="15.85546875" bestFit="1" customWidth="1" collapsed="1"/>
    <col min="14" max="14" width="24.85546875" bestFit="1" customWidth="1" collapsed="1"/>
    <col min="15" max="15" width="11.7109375" bestFit="1" customWidth="1" collapsed="1"/>
    <col min="16" max="16" width="15.7109375" bestFit="1" customWidth="1" collapsed="1"/>
    <col min="17" max="17" width="18.42578125" bestFit="1" customWidth="1" collapsed="1"/>
    <col min="18" max="18" width="14" bestFit="1" customWidth="1" collapsed="1"/>
    <col min="19" max="19" width="4.7109375" bestFit="1" customWidth="1" collapsed="1"/>
    <col min="20" max="20" width="10.7109375" bestFit="1" customWidth="1" collapsed="1"/>
    <col min="21" max="21" width="8" bestFit="1" customWidth="1" collapsed="1"/>
    <col min="22" max="22" width="6.42578125" bestFit="1" customWidth="1" collapsed="1"/>
    <col min="23" max="23" width="11" bestFit="1" customWidth="1" collapsed="1"/>
    <col min="24" max="24" width="30.42578125" bestFit="1" customWidth="1" collapsed="1"/>
    <col min="25" max="25" width="6.42578125" bestFit="1" customWidth="1" collapsed="1"/>
    <col min="26" max="26" width="7.5703125" bestFit="1" customWidth="1" collapsed="1"/>
    <col min="27" max="27" width="47.5703125" bestFit="1" customWidth="1" collapsed="1"/>
    <col min="28" max="28" width="12" bestFit="1" customWidth="1" collapsed="1"/>
    <col min="29" max="29" width="16.42578125" bestFit="1" customWidth="1" collapsed="1"/>
    <col min="30" max="30" width="13" bestFit="1" customWidth="1" collapsed="1"/>
    <col min="31" max="31" width="17.5703125" bestFit="1" customWidth="1" collapsed="1"/>
    <col min="32" max="32" width="16.85546875" bestFit="1" customWidth="1" collapsed="1"/>
    <col min="33" max="33" width="17.28515625" bestFit="1" customWidth="1" collapsed="1"/>
    <col min="34" max="34" width="14.85546875" bestFit="1" customWidth="1" collapsed="1"/>
    <col min="35" max="35" width="22.85546875" bestFit="1" customWidth="1" collapsed="1"/>
    <col min="36" max="36" width="36.5703125" bestFit="1" customWidth="1" collapsed="1"/>
    <col min="37" max="37" width="21.42578125" bestFit="1" customWidth="1" collapsed="1"/>
    <col min="38" max="38" width="35.140625" bestFit="1" customWidth="1" collapsed="1"/>
    <col min="39" max="39" width="14" bestFit="1" customWidth="1" collapsed="1"/>
    <col min="40" max="40" width="27.7109375" bestFit="1" customWidth="1" collapsed="1"/>
    <col min="41" max="41" width="12.42578125" bestFit="1" customWidth="1" collapsed="1"/>
    <col min="42" max="42" width="26.140625" bestFit="1" customWidth="1" collapsed="1"/>
    <col min="43" max="43" width="14.140625" bestFit="1" customWidth="1" collapsed="1"/>
    <col min="44" max="44" width="27.85546875" bestFit="1" customWidth="1" collapsed="1"/>
    <col min="45" max="45" width="11.42578125" bestFit="1" customWidth="1" collapsed="1"/>
    <col min="46" max="46" width="27" bestFit="1" customWidth="1" collapsed="1"/>
    <col min="47" max="47" width="9.28515625" bestFit="1" customWidth="1" collapsed="1"/>
    <col min="48" max="48" width="24.7109375" bestFit="1" customWidth="1" collapsed="1"/>
    <col min="49" max="49" width="10.5703125" bestFit="1" customWidth="1" collapsed="1"/>
    <col min="50" max="50" width="21.28515625" bestFit="1" customWidth="1" collapsed="1"/>
    <col min="51" max="51" width="10" bestFit="1" customWidth="1" collapsed="1"/>
    <col min="52" max="52" width="9.28515625" bestFit="1" customWidth="1" collapsed="1"/>
    <col min="53" max="53" width="15.140625" bestFit="1" customWidth="1" collapsed="1"/>
    <col min="54" max="54" width="18.28515625" bestFit="1" customWidth="1" collapsed="1"/>
  </cols>
  <sheetData>
    <row r="1" spans="1:54" ht="17.25" x14ac:dyDescent="0.2">
      <c r="A1" s="15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</row>
    <row r="2" spans="1:54" ht="17.25" x14ac:dyDescent="0.2">
      <c r="A2" s="16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</row>
    <row r="3" spans="1:54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</row>
    <row r="4" spans="1:54" ht="23.25" x14ac:dyDescent="0.2">
      <c r="A4" s="17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</row>
    <row r="5" spans="1:54" ht="21" x14ac:dyDescent="0.2">
      <c r="A5" s="18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x14ac:dyDescent="0.2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16</v>
      </c>
      <c r="N7" s="7" t="s">
        <v>17</v>
      </c>
      <c r="O7" s="7" t="s">
        <v>18</v>
      </c>
      <c r="P7" s="7" t="s">
        <v>19</v>
      </c>
      <c r="Q7" s="7" t="s">
        <v>20</v>
      </c>
      <c r="R7" s="7" t="s">
        <v>21</v>
      </c>
      <c r="S7" s="7" t="s">
        <v>22</v>
      </c>
      <c r="T7" s="7" t="s">
        <v>23</v>
      </c>
      <c r="U7" s="7" t="s">
        <v>24</v>
      </c>
      <c r="V7" s="7" t="s">
        <v>25</v>
      </c>
      <c r="W7" s="7" t="s">
        <v>26</v>
      </c>
      <c r="X7" s="7" t="s">
        <v>27</v>
      </c>
      <c r="Y7" s="7" t="s">
        <v>28</v>
      </c>
      <c r="Z7" s="7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 t="s">
        <v>40</v>
      </c>
      <c r="AL7" s="7" t="s">
        <v>41</v>
      </c>
      <c r="AM7" s="7" t="s">
        <v>42</v>
      </c>
      <c r="AN7" s="7" t="s">
        <v>43</v>
      </c>
      <c r="AO7" s="7" t="s">
        <v>44</v>
      </c>
      <c r="AP7" s="7" t="s">
        <v>45</v>
      </c>
      <c r="AQ7" s="7" t="s">
        <v>46</v>
      </c>
      <c r="AR7" s="7" t="s">
        <v>47</v>
      </c>
      <c r="AS7" s="7" t="s">
        <v>48</v>
      </c>
      <c r="AT7" s="7" t="s">
        <v>49</v>
      </c>
      <c r="AU7" s="7" t="s">
        <v>50</v>
      </c>
      <c r="AV7" s="7" t="s">
        <v>51</v>
      </c>
      <c r="AW7" s="7" t="s">
        <v>52</v>
      </c>
      <c r="AX7" s="7" t="s">
        <v>53</v>
      </c>
      <c r="AY7" s="7" t="s">
        <v>54</v>
      </c>
      <c r="AZ7" s="7" t="s">
        <v>55</v>
      </c>
      <c r="BA7" s="7" t="s">
        <v>56</v>
      </c>
      <c r="BB7" s="7" t="s">
        <v>57</v>
      </c>
    </row>
    <row r="8" spans="1:54" x14ac:dyDescent="0.2">
      <c r="A8" s="5" t="s">
        <v>58</v>
      </c>
      <c r="B8" s="3" t="s">
        <v>59</v>
      </c>
      <c r="C8" s="6" t="s">
        <v>60</v>
      </c>
      <c r="D8" s="4" t="s">
        <v>61</v>
      </c>
      <c r="E8" s="6" t="s">
        <v>62</v>
      </c>
      <c r="F8" s="6" t="s">
        <v>62</v>
      </c>
      <c r="G8" s="6" t="s">
        <v>63</v>
      </c>
      <c r="I8" s="6" t="s">
        <v>64</v>
      </c>
      <c r="J8" s="6" t="s">
        <v>65</v>
      </c>
      <c r="L8" s="6" t="s">
        <v>66</v>
      </c>
      <c r="M8" s="6" t="s">
        <v>67</v>
      </c>
      <c r="P8" s="6" t="s">
        <v>68</v>
      </c>
      <c r="Q8" s="6" t="s">
        <v>65</v>
      </c>
      <c r="U8" s="6" t="s">
        <v>69</v>
      </c>
      <c r="V8" s="6" t="s">
        <v>70</v>
      </c>
      <c r="W8" s="6" t="s">
        <v>71</v>
      </c>
      <c r="X8" s="6" t="s">
        <v>72</v>
      </c>
      <c r="AA8" s="6" t="s">
        <v>73</v>
      </c>
      <c r="AD8" s="6" t="s">
        <v>74</v>
      </c>
      <c r="AE8" s="3" t="s">
        <v>75</v>
      </c>
      <c r="AF8" s="4" t="s">
        <v>76</v>
      </c>
      <c r="AG8" s="2">
        <v>0</v>
      </c>
      <c r="AH8" s="1">
        <v>0</v>
      </c>
      <c r="AI8" s="2">
        <v>0.5</v>
      </c>
      <c r="AJ8" s="6" t="s">
        <v>77</v>
      </c>
      <c r="AK8" s="2">
        <v>0</v>
      </c>
      <c r="AM8" s="2">
        <v>0</v>
      </c>
      <c r="AO8" s="2">
        <v>0</v>
      </c>
      <c r="AQ8" s="2">
        <v>0</v>
      </c>
      <c r="AS8" s="1">
        <v>0</v>
      </c>
      <c r="AU8" s="1">
        <v>0</v>
      </c>
    </row>
    <row r="9" spans="1:54" x14ac:dyDescent="0.2">
      <c r="A9" s="5" t="s">
        <v>78</v>
      </c>
      <c r="B9" s="3" t="s">
        <v>59</v>
      </c>
      <c r="C9" s="6" t="s">
        <v>60</v>
      </c>
      <c r="D9" s="4" t="s">
        <v>79</v>
      </c>
      <c r="E9" s="6" t="s">
        <v>62</v>
      </c>
      <c r="F9" s="6" t="s">
        <v>62</v>
      </c>
      <c r="G9" s="6" t="s">
        <v>63</v>
      </c>
      <c r="I9" s="6" t="s">
        <v>80</v>
      </c>
      <c r="J9" s="6" t="s">
        <v>65</v>
      </c>
      <c r="K9" s="6" t="s">
        <v>81</v>
      </c>
      <c r="L9" s="6" t="s">
        <v>82</v>
      </c>
      <c r="M9" s="6" t="s">
        <v>67</v>
      </c>
      <c r="P9" s="6" t="s">
        <v>68</v>
      </c>
      <c r="Q9" s="6" t="s">
        <v>65</v>
      </c>
      <c r="U9" s="6" t="s">
        <v>69</v>
      </c>
      <c r="V9" s="6" t="s">
        <v>70</v>
      </c>
      <c r="W9" s="6" t="s">
        <v>83</v>
      </c>
      <c r="X9" s="6" t="s">
        <v>84</v>
      </c>
      <c r="AA9" s="6" t="s">
        <v>85</v>
      </c>
      <c r="AD9" s="6" t="s">
        <v>74</v>
      </c>
      <c r="AE9" s="3" t="s">
        <v>75</v>
      </c>
      <c r="AF9" s="4" t="s">
        <v>86</v>
      </c>
      <c r="AG9" s="2">
        <v>0</v>
      </c>
      <c r="AH9" s="1">
        <v>0</v>
      </c>
      <c r="AI9" s="2">
        <v>1.4</v>
      </c>
      <c r="AJ9" s="6" t="s">
        <v>87</v>
      </c>
      <c r="AK9" s="2">
        <v>0</v>
      </c>
      <c r="AM9" s="2">
        <v>0</v>
      </c>
      <c r="AO9" s="2">
        <v>0</v>
      </c>
      <c r="AQ9" s="2">
        <v>0</v>
      </c>
      <c r="AS9" s="1">
        <v>0</v>
      </c>
      <c r="AU9" s="1">
        <v>0</v>
      </c>
      <c r="AX9" s="5" t="s">
        <v>88</v>
      </c>
      <c r="AY9" s="6" t="s">
        <v>89</v>
      </c>
      <c r="AZ9" s="6" t="s">
        <v>90</v>
      </c>
      <c r="BA9" s="6" t="s">
        <v>91</v>
      </c>
      <c r="BB9" s="6" t="s">
        <v>92</v>
      </c>
    </row>
    <row r="10" spans="1:54" x14ac:dyDescent="0.2">
      <c r="A10" s="5" t="s">
        <v>93</v>
      </c>
      <c r="B10" s="3" t="s">
        <v>59</v>
      </c>
      <c r="C10" s="6" t="s">
        <v>60</v>
      </c>
      <c r="D10" s="4" t="s">
        <v>94</v>
      </c>
      <c r="E10" s="6" t="s">
        <v>62</v>
      </c>
      <c r="F10" s="6" t="s">
        <v>62</v>
      </c>
      <c r="G10" s="6" t="s">
        <v>63</v>
      </c>
      <c r="I10" s="6" t="s">
        <v>80</v>
      </c>
      <c r="J10" s="6" t="s">
        <v>65</v>
      </c>
      <c r="K10" s="6" t="s">
        <v>95</v>
      </c>
      <c r="L10" s="6" t="s">
        <v>96</v>
      </c>
      <c r="M10" s="6" t="s">
        <v>67</v>
      </c>
      <c r="P10" s="6" t="s">
        <v>68</v>
      </c>
      <c r="Q10" s="6" t="s">
        <v>65</v>
      </c>
      <c r="U10" s="6" t="s">
        <v>69</v>
      </c>
      <c r="V10" s="6" t="s">
        <v>70</v>
      </c>
      <c r="W10" s="6" t="s">
        <v>97</v>
      </c>
      <c r="X10" s="6" t="s">
        <v>98</v>
      </c>
      <c r="AA10" s="6" t="s">
        <v>73</v>
      </c>
      <c r="AD10" s="6" t="s">
        <v>74</v>
      </c>
      <c r="AE10" s="3" t="s">
        <v>75</v>
      </c>
      <c r="AF10" s="4" t="s">
        <v>99</v>
      </c>
      <c r="AG10" s="2">
        <v>0</v>
      </c>
      <c r="AH10" s="1">
        <v>0</v>
      </c>
      <c r="AI10" s="2">
        <v>1.2</v>
      </c>
      <c r="AJ10" s="6" t="s">
        <v>100</v>
      </c>
      <c r="AK10" s="2">
        <v>0</v>
      </c>
      <c r="AM10" s="2">
        <v>0</v>
      </c>
      <c r="AO10" s="2">
        <v>0</v>
      </c>
      <c r="AQ10" s="2">
        <v>0</v>
      </c>
      <c r="AS10" s="1">
        <v>0</v>
      </c>
      <c r="AU10" s="1">
        <v>0</v>
      </c>
      <c r="AX10" s="5" t="s">
        <v>88</v>
      </c>
      <c r="AY10" s="6" t="s">
        <v>101</v>
      </c>
      <c r="AZ10" s="6" t="s">
        <v>90</v>
      </c>
      <c r="BA10" s="6" t="s">
        <v>91</v>
      </c>
      <c r="BB10" s="6" t="s">
        <v>92</v>
      </c>
    </row>
    <row r="11" spans="1:54" x14ac:dyDescent="0.2">
      <c r="A11" s="5" t="s">
        <v>102</v>
      </c>
      <c r="B11" s="3" t="s">
        <v>59</v>
      </c>
      <c r="C11" s="6" t="s">
        <v>60</v>
      </c>
      <c r="D11" s="4" t="s">
        <v>94</v>
      </c>
      <c r="E11" s="6" t="s">
        <v>62</v>
      </c>
      <c r="F11" s="6" t="s">
        <v>62</v>
      </c>
      <c r="G11" s="6" t="s">
        <v>63</v>
      </c>
      <c r="I11" s="6" t="s">
        <v>80</v>
      </c>
      <c r="J11" s="6" t="s">
        <v>65</v>
      </c>
      <c r="K11" s="6" t="s">
        <v>103</v>
      </c>
      <c r="L11" s="6" t="s">
        <v>104</v>
      </c>
      <c r="M11" s="6" t="s">
        <v>67</v>
      </c>
      <c r="P11" s="6" t="s">
        <v>68</v>
      </c>
      <c r="Q11" s="6" t="s">
        <v>65</v>
      </c>
      <c r="U11" s="6" t="s">
        <v>69</v>
      </c>
      <c r="V11" s="6" t="s">
        <v>70</v>
      </c>
      <c r="W11" s="6" t="s">
        <v>97</v>
      </c>
      <c r="X11" s="6" t="s">
        <v>98</v>
      </c>
      <c r="AA11" s="6" t="s">
        <v>73</v>
      </c>
      <c r="AD11" s="6" t="s">
        <v>74</v>
      </c>
      <c r="AE11" s="3" t="s">
        <v>105</v>
      </c>
      <c r="AF11" s="4" t="s">
        <v>106</v>
      </c>
      <c r="AG11" s="2">
        <v>0</v>
      </c>
      <c r="AH11" s="1">
        <v>0</v>
      </c>
      <c r="AI11" s="2">
        <v>2.6</v>
      </c>
      <c r="AJ11" s="6" t="s">
        <v>107</v>
      </c>
      <c r="AK11" s="2">
        <v>0</v>
      </c>
      <c r="AM11" s="2">
        <v>0</v>
      </c>
      <c r="AO11" s="2">
        <v>0</v>
      </c>
      <c r="AQ11" s="2">
        <v>0</v>
      </c>
      <c r="AS11" s="1">
        <v>0</v>
      </c>
      <c r="AU11" s="1">
        <v>0</v>
      </c>
      <c r="AX11" s="5" t="s">
        <v>88</v>
      </c>
      <c r="AY11" s="6" t="s">
        <v>108</v>
      </c>
      <c r="AZ11" s="6" t="s">
        <v>90</v>
      </c>
      <c r="BA11" s="6" t="s">
        <v>91</v>
      </c>
      <c r="BB11" s="6" t="s">
        <v>92</v>
      </c>
    </row>
    <row r="12" spans="1:54" x14ac:dyDescent="0.2">
      <c r="A12" s="5" t="s">
        <v>109</v>
      </c>
      <c r="B12" s="3" t="s">
        <v>59</v>
      </c>
      <c r="C12" s="6" t="s">
        <v>60</v>
      </c>
      <c r="D12" s="4" t="s">
        <v>110</v>
      </c>
      <c r="E12" s="6" t="s">
        <v>62</v>
      </c>
      <c r="F12" s="6" t="s">
        <v>62</v>
      </c>
      <c r="G12" s="6" t="s">
        <v>63</v>
      </c>
      <c r="I12" s="6" t="s">
        <v>80</v>
      </c>
      <c r="J12" s="6" t="s">
        <v>65</v>
      </c>
      <c r="K12" s="6" t="s">
        <v>111</v>
      </c>
      <c r="L12" s="6" t="s">
        <v>112</v>
      </c>
      <c r="M12" s="6" t="s">
        <v>67</v>
      </c>
      <c r="P12" s="6" t="s">
        <v>68</v>
      </c>
      <c r="Q12" s="6" t="s">
        <v>65</v>
      </c>
      <c r="U12" s="6" t="s">
        <v>69</v>
      </c>
      <c r="V12" s="6" t="s">
        <v>70</v>
      </c>
      <c r="W12" s="6" t="s">
        <v>83</v>
      </c>
      <c r="X12" s="6" t="s">
        <v>113</v>
      </c>
      <c r="AA12" s="6" t="s">
        <v>73</v>
      </c>
      <c r="AD12" s="6" t="s">
        <v>74</v>
      </c>
      <c r="AE12" s="3" t="s">
        <v>105</v>
      </c>
      <c r="AF12" s="4" t="s">
        <v>114</v>
      </c>
      <c r="AG12" s="2">
        <v>0</v>
      </c>
      <c r="AH12" s="1">
        <v>0</v>
      </c>
      <c r="AI12" s="2">
        <v>2.95</v>
      </c>
      <c r="AJ12" s="6" t="s">
        <v>115</v>
      </c>
      <c r="AK12" s="2">
        <v>0</v>
      </c>
      <c r="AM12" s="2">
        <v>0</v>
      </c>
      <c r="AO12" s="2">
        <v>0</v>
      </c>
      <c r="AQ12" s="2">
        <v>0</v>
      </c>
      <c r="AS12" s="1">
        <v>0</v>
      </c>
      <c r="AU12" s="1">
        <v>0</v>
      </c>
      <c r="AX12" s="5" t="s">
        <v>88</v>
      </c>
      <c r="AY12" s="6" t="s">
        <v>116</v>
      </c>
      <c r="AZ12" s="6" t="s">
        <v>90</v>
      </c>
      <c r="BA12" s="6" t="s">
        <v>91</v>
      </c>
      <c r="BB12" s="6" t="s">
        <v>92</v>
      </c>
    </row>
    <row r="13" spans="1:54" x14ac:dyDescent="0.2">
      <c r="A13" s="5" t="s">
        <v>117</v>
      </c>
      <c r="B13" s="3" t="s">
        <v>59</v>
      </c>
      <c r="C13" s="6" t="s">
        <v>60</v>
      </c>
      <c r="D13" s="4" t="s">
        <v>118</v>
      </c>
      <c r="E13" s="6" t="s">
        <v>62</v>
      </c>
      <c r="F13" s="6" t="s">
        <v>62</v>
      </c>
      <c r="G13" s="6" t="s">
        <v>63</v>
      </c>
      <c r="I13" s="6" t="s">
        <v>80</v>
      </c>
      <c r="J13" s="6" t="s">
        <v>65</v>
      </c>
      <c r="K13" s="6" t="s">
        <v>119</v>
      </c>
      <c r="L13" s="6" t="s">
        <v>120</v>
      </c>
      <c r="M13" s="6" t="s">
        <v>67</v>
      </c>
      <c r="P13" s="6" t="s">
        <v>68</v>
      </c>
      <c r="Q13" s="6" t="s">
        <v>65</v>
      </c>
      <c r="U13" s="6" t="s">
        <v>69</v>
      </c>
      <c r="V13" s="6" t="s">
        <v>70</v>
      </c>
      <c r="W13" s="6" t="s">
        <v>97</v>
      </c>
      <c r="X13" s="6" t="s">
        <v>121</v>
      </c>
      <c r="AA13" s="6" t="s">
        <v>73</v>
      </c>
      <c r="AD13" s="6" t="s">
        <v>74</v>
      </c>
      <c r="AE13" s="3" t="s">
        <v>122</v>
      </c>
      <c r="AF13" s="4" t="s">
        <v>123</v>
      </c>
      <c r="AG13" s="2">
        <v>0</v>
      </c>
      <c r="AH13" s="1">
        <v>0</v>
      </c>
      <c r="AI13" s="2">
        <v>8.3000000000000007</v>
      </c>
      <c r="AJ13" s="6" t="s">
        <v>124</v>
      </c>
      <c r="AK13" s="2">
        <v>0</v>
      </c>
      <c r="AM13" s="2">
        <v>0</v>
      </c>
      <c r="AO13" s="2">
        <v>0</v>
      </c>
      <c r="AQ13" s="2">
        <v>0</v>
      </c>
      <c r="AS13" s="1">
        <v>0</v>
      </c>
      <c r="AU13" s="1">
        <v>0</v>
      </c>
      <c r="AX13" s="5" t="s">
        <v>88</v>
      </c>
      <c r="AY13" s="6" t="s">
        <v>125</v>
      </c>
      <c r="AZ13" s="6" t="s">
        <v>126</v>
      </c>
      <c r="BA13" s="6" t="s">
        <v>91</v>
      </c>
      <c r="BB13" s="6" t="s">
        <v>92</v>
      </c>
    </row>
    <row r="14" spans="1:54" x14ac:dyDescent="0.2">
      <c r="A14" s="5" t="s">
        <v>127</v>
      </c>
      <c r="B14" s="3" t="s">
        <v>128</v>
      </c>
      <c r="C14" s="6" t="s">
        <v>129</v>
      </c>
      <c r="D14" s="4" t="s">
        <v>130</v>
      </c>
      <c r="E14" s="6" t="s">
        <v>62</v>
      </c>
      <c r="F14" s="6" t="s">
        <v>62</v>
      </c>
      <c r="G14" s="6" t="s">
        <v>63</v>
      </c>
      <c r="I14" s="6" t="s">
        <v>80</v>
      </c>
      <c r="J14" s="6" t="s">
        <v>65</v>
      </c>
      <c r="K14" s="6" t="s">
        <v>131</v>
      </c>
      <c r="L14" s="6" t="s">
        <v>132</v>
      </c>
      <c r="M14" s="6" t="s">
        <v>67</v>
      </c>
      <c r="P14" s="6" t="s">
        <v>68</v>
      </c>
      <c r="Q14" s="6" t="s">
        <v>65</v>
      </c>
      <c r="U14" s="6" t="s">
        <v>69</v>
      </c>
      <c r="V14" s="6" t="s">
        <v>70</v>
      </c>
      <c r="W14" s="6" t="s">
        <v>71</v>
      </c>
      <c r="X14" s="6" t="s">
        <v>133</v>
      </c>
      <c r="AA14" s="6" t="s">
        <v>85</v>
      </c>
      <c r="AD14" s="6" t="s">
        <v>74</v>
      </c>
      <c r="AE14" s="3" t="s">
        <v>105</v>
      </c>
      <c r="AF14" s="4" t="s">
        <v>134</v>
      </c>
      <c r="AG14" s="2">
        <v>0</v>
      </c>
      <c r="AH14" s="1">
        <v>0</v>
      </c>
      <c r="AI14" s="2">
        <v>0.7</v>
      </c>
      <c r="AJ14" s="6" t="s">
        <v>135</v>
      </c>
      <c r="AK14" s="2">
        <v>0</v>
      </c>
      <c r="AM14" s="2">
        <v>0</v>
      </c>
      <c r="AO14" s="2">
        <v>0</v>
      </c>
      <c r="AQ14" s="2">
        <v>0</v>
      </c>
      <c r="AS14" s="1">
        <v>0</v>
      </c>
      <c r="AU14" s="1">
        <v>0</v>
      </c>
      <c r="AX14" s="5" t="s">
        <v>88</v>
      </c>
      <c r="AY14" s="6" t="s">
        <v>136</v>
      </c>
      <c r="AZ14" s="6" t="s">
        <v>90</v>
      </c>
      <c r="BA14" s="6" t="s">
        <v>91</v>
      </c>
      <c r="BB14" s="6" t="s">
        <v>137</v>
      </c>
    </row>
    <row r="15" spans="1:54" x14ac:dyDescent="0.2">
      <c r="A15" s="5" t="s">
        <v>138</v>
      </c>
      <c r="B15" s="3" t="s">
        <v>128</v>
      </c>
      <c r="C15" s="6" t="s">
        <v>129</v>
      </c>
      <c r="D15" s="4" t="s">
        <v>139</v>
      </c>
      <c r="E15" s="6" t="s">
        <v>62</v>
      </c>
      <c r="F15" s="6" t="s">
        <v>62</v>
      </c>
      <c r="G15" s="6" t="s">
        <v>63</v>
      </c>
      <c r="I15" s="6" t="s">
        <v>80</v>
      </c>
      <c r="J15" s="6" t="s">
        <v>65</v>
      </c>
      <c r="K15" s="6" t="s">
        <v>140</v>
      </c>
      <c r="L15" s="6" t="s">
        <v>141</v>
      </c>
      <c r="M15" s="6" t="s">
        <v>67</v>
      </c>
      <c r="P15" s="6" t="s">
        <v>68</v>
      </c>
      <c r="Q15" s="6" t="s">
        <v>65</v>
      </c>
      <c r="U15" s="6" t="s">
        <v>69</v>
      </c>
      <c r="V15" s="6" t="s">
        <v>70</v>
      </c>
      <c r="W15" s="6" t="s">
        <v>71</v>
      </c>
      <c r="X15" s="6" t="s">
        <v>142</v>
      </c>
      <c r="AA15" s="6" t="s">
        <v>85</v>
      </c>
      <c r="AD15" s="6" t="s">
        <v>74</v>
      </c>
      <c r="AE15" s="3" t="s">
        <v>105</v>
      </c>
      <c r="AF15" s="4" t="s">
        <v>143</v>
      </c>
      <c r="AG15" s="2">
        <v>0</v>
      </c>
      <c r="AH15" s="1">
        <v>0</v>
      </c>
      <c r="AI15" s="2">
        <v>0.5</v>
      </c>
      <c r="AJ15" s="6" t="s">
        <v>144</v>
      </c>
      <c r="AK15" s="2">
        <v>0</v>
      </c>
      <c r="AM15" s="2">
        <v>0</v>
      </c>
      <c r="AO15" s="2">
        <v>0</v>
      </c>
      <c r="AQ15" s="2">
        <v>0</v>
      </c>
      <c r="AS15" s="1">
        <v>0</v>
      </c>
      <c r="AU15" s="1">
        <v>0</v>
      </c>
      <c r="AX15" s="5" t="s">
        <v>88</v>
      </c>
      <c r="AY15" s="6" t="s">
        <v>145</v>
      </c>
      <c r="AZ15" s="6" t="s">
        <v>90</v>
      </c>
      <c r="BA15" s="6" t="s">
        <v>91</v>
      </c>
      <c r="BB15" s="6" t="s">
        <v>92</v>
      </c>
    </row>
    <row r="16" spans="1:54" x14ac:dyDescent="0.2">
      <c r="A16" s="5" t="s">
        <v>146</v>
      </c>
      <c r="B16" s="3" t="s">
        <v>128</v>
      </c>
      <c r="C16" s="6" t="s">
        <v>129</v>
      </c>
      <c r="D16" s="4" t="s">
        <v>110</v>
      </c>
      <c r="E16" s="6" t="s">
        <v>62</v>
      </c>
      <c r="F16" s="6" t="s">
        <v>62</v>
      </c>
      <c r="G16" s="6" t="s">
        <v>63</v>
      </c>
      <c r="I16" s="6" t="s">
        <v>80</v>
      </c>
      <c r="J16" s="6" t="s">
        <v>65</v>
      </c>
      <c r="K16" s="6" t="s">
        <v>147</v>
      </c>
      <c r="L16" s="6" t="s">
        <v>148</v>
      </c>
      <c r="M16" s="6" t="s">
        <v>67</v>
      </c>
      <c r="P16" s="6" t="s">
        <v>68</v>
      </c>
      <c r="Q16" s="6" t="s">
        <v>65</v>
      </c>
      <c r="U16" s="6" t="s">
        <v>69</v>
      </c>
      <c r="V16" s="6" t="s">
        <v>70</v>
      </c>
      <c r="W16" s="6" t="s">
        <v>83</v>
      </c>
      <c r="X16" s="6" t="s">
        <v>149</v>
      </c>
      <c r="AA16" s="6" t="s">
        <v>85</v>
      </c>
      <c r="AD16" s="6" t="s">
        <v>74</v>
      </c>
      <c r="AE16" s="3" t="s">
        <v>105</v>
      </c>
      <c r="AF16" s="4" t="s">
        <v>150</v>
      </c>
      <c r="AG16" s="2">
        <v>0</v>
      </c>
      <c r="AH16" s="1">
        <v>0</v>
      </c>
      <c r="AI16" s="2">
        <v>0.5</v>
      </c>
      <c r="AJ16" s="6" t="s">
        <v>144</v>
      </c>
      <c r="AK16" s="2">
        <v>0</v>
      </c>
      <c r="AM16" s="2">
        <v>0</v>
      </c>
      <c r="AO16" s="2">
        <v>0</v>
      </c>
      <c r="AQ16" s="2">
        <v>0</v>
      </c>
      <c r="AS16" s="1">
        <v>0</v>
      </c>
      <c r="AU16" s="1">
        <v>0</v>
      </c>
      <c r="AX16" s="5" t="s">
        <v>88</v>
      </c>
      <c r="AY16" s="6" t="s">
        <v>101</v>
      </c>
      <c r="AZ16" s="6" t="s">
        <v>90</v>
      </c>
      <c r="BA16" s="6" t="s">
        <v>91</v>
      </c>
      <c r="BB16" s="6" t="s">
        <v>92</v>
      </c>
    </row>
    <row r="17" spans="1:54" x14ac:dyDescent="0.2">
      <c r="A17" s="5" t="s">
        <v>151</v>
      </c>
      <c r="B17" s="3" t="s">
        <v>152</v>
      </c>
      <c r="C17" s="6" t="s">
        <v>153</v>
      </c>
      <c r="D17" s="4" t="s">
        <v>79</v>
      </c>
      <c r="E17" s="6" t="s">
        <v>62</v>
      </c>
      <c r="F17" s="6" t="s">
        <v>62</v>
      </c>
      <c r="G17" s="6" t="s">
        <v>63</v>
      </c>
      <c r="I17" s="6" t="s">
        <v>80</v>
      </c>
      <c r="J17" s="6" t="s">
        <v>65</v>
      </c>
      <c r="K17" s="6" t="s">
        <v>154</v>
      </c>
      <c r="L17" s="6" t="s">
        <v>155</v>
      </c>
      <c r="M17" s="6" t="s">
        <v>67</v>
      </c>
      <c r="P17" s="6" t="s">
        <v>68</v>
      </c>
      <c r="Q17" s="6" t="s">
        <v>65</v>
      </c>
      <c r="U17" s="6" t="s">
        <v>69</v>
      </c>
      <c r="V17" s="6" t="s">
        <v>70</v>
      </c>
      <c r="W17" s="6" t="s">
        <v>83</v>
      </c>
      <c r="X17" s="6" t="s">
        <v>84</v>
      </c>
      <c r="AA17" s="6" t="s">
        <v>85</v>
      </c>
      <c r="AD17" s="6" t="s">
        <v>74</v>
      </c>
      <c r="AE17" s="3" t="s">
        <v>105</v>
      </c>
      <c r="AF17" s="4" t="s">
        <v>156</v>
      </c>
      <c r="AG17" s="2">
        <v>0</v>
      </c>
      <c r="AH17" s="1">
        <v>0</v>
      </c>
      <c r="AI17" s="2">
        <v>0.1</v>
      </c>
      <c r="AJ17" s="6" t="s">
        <v>157</v>
      </c>
      <c r="AK17" s="2">
        <v>0</v>
      </c>
      <c r="AM17" s="2">
        <v>0</v>
      </c>
      <c r="AO17" s="2">
        <v>0</v>
      </c>
      <c r="AQ17" s="2">
        <v>0</v>
      </c>
      <c r="AS17" s="1">
        <v>0</v>
      </c>
      <c r="AU17" s="1">
        <v>0</v>
      </c>
      <c r="AX17" s="5" t="s">
        <v>88</v>
      </c>
      <c r="AY17" s="6" t="s">
        <v>158</v>
      </c>
      <c r="AZ17" s="6" t="s">
        <v>90</v>
      </c>
      <c r="BA17" s="6" t="s">
        <v>91</v>
      </c>
      <c r="BB17" s="6" t="s">
        <v>92</v>
      </c>
    </row>
    <row r="18" spans="1:54" x14ac:dyDescent="0.2">
      <c r="A18" s="5" t="s">
        <v>159</v>
      </c>
      <c r="B18" s="3" t="s">
        <v>160</v>
      </c>
      <c r="C18" s="6" t="s">
        <v>60</v>
      </c>
      <c r="D18" s="4" t="s">
        <v>161</v>
      </c>
      <c r="E18" s="6" t="s">
        <v>62</v>
      </c>
      <c r="F18" s="6" t="s">
        <v>62</v>
      </c>
      <c r="G18" s="6" t="s">
        <v>63</v>
      </c>
      <c r="I18" s="6" t="s">
        <v>80</v>
      </c>
      <c r="J18" s="6" t="s">
        <v>65</v>
      </c>
      <c r="K18" s="6" t="s">
        <v>162</v>
      </c>
      <c r="L18" s="6" t="s">
        <v>163</v>
      </c>
      <c r="M18" s="6" t="s">
        <v>67</v>
      </c>
      <c r="P18" s="6" t="s">
        <v>68</v>
      </c>
      <c r="Q18" s="6" t="s">
        <v>65</v>
      </c>
      <c r="U18" s="6" t="s">
        <v>69</v>
      </c>
      <c r="V18" s="6" t="s">
        <v>70</v>
      </c>
      <c r="W18" s="6" t="s">
        <v>97</v>
      </c>
      <c r="X18" s="6" t="s">
        <v>164</v>
      </c>
      <c r="AA18" s="6" t="s">
        <v>73</v>
      </c>
      <c r="AD18" s="6" t="s">
        <v>74</v>
      </c>
      <c r="AE18" s="3" t="s">
        <v>105</v>
      </c>
      <c r="AF18" s="4" t="s">
        <v>165</v>
      </c>
      <c r="AG18" s="2">
        <v>0</v>
      </c>
      <c r="AH18" s="1">
        <v>0</v>
      </c>
      <c r="AI18" s="2">
        <v>0.5</v>
      </c>
      <c r="AJ18" s="6" t="s">
        <v>144</v>
      </c>
      <c r="AK18" s="2">
        <v>0</v>
      </c>
      <c r="AM18" s="2">
        <v>0</v>
      </c>
      <c r="AO18" s="2">
        <v>0</v>
      </c>
      <c r="AQ18" s="2">
        <v>0</v>
      </c>
      <c r="AS18" s="1">
        <v>0</v>
      </c>
      <c r="AU18" s="1">
        <v>0</v>
      </c>
      <c r="AX18" s="5" t="s">
        <v>88</v>
      </c>
      <c r="AY18" s="6" t="s">
        <v>136</v>
      </c>
      <c r="AZ18" s="6" t="s">
        <v>90</v>
      </c>
      <c r="BA18" s="6" t="s">
        <v>166</v>
      </c>
      <c r="BB18" s="6" t="s">
        <v>137</v>
      </c>
    </row>
    <row r="19" spans="1:54" x14ac:dyDescent="0.2">
      <c r="A19" s="5" t="s">
        <v>167</v>
      </c>
      <c r="B19" s="3" t="s">
        <v>168</v>
      </c>
      <c r="C19" s="6" t="s">
        <v>169</v>
      </c>
      <c r="D19" s="4" t="s">
        <v>170</v>
      </c>
      <c r="E19" s="6" t="s">
        <v>62</v>
      </c>
      <c r="F19" s="6" t="s">
        <v>62</v>
      </c>
      <c r="G19" s="6" t="s">
        <v>63</v>
      </c>
      <c r="I19" s="6" t="s">
        <v>80</v>
      </c>
      <c r="J19" s="6" t="s">
        <v>65</v>
      </c>
      <c r="K19" s="6" t="s">
        <v>171</v>
      </c>
      <c r="L19" s="6" t="s">
        <v>172</v>
      </c>
      <c r="M19" s="6" t="s">
        <v>67</v>
      </c>
      <c r="P19" s="6" t="s">
        <v>68</v>
      </c>
      <c r="Q19" s="6" t="s">
        <v>65</v>
      </c>
      <c r="U19" s="6" t="s">
        <v>69</v>
      </c>
      <c r="V19" s="6" t="s">
        <v>70</v>
      </c>
      <c r="W19" s="6" t="s">
        <v>83</v>
      </c>
      <c r="X19" s="6" t="s">
        <v>149</v>
      </c>
      <c r="AA19" s="6" t="s">
        <v>85</v>
      </c>
      <c r="AD19" s="6" t="s">
        <v>74</v>
      </c>
      <c r="AE19" s="3" t="s">
        <v>105</v>
      </c>
      <c r="AF19" s="4" t="s">
        <v>173</v>
      </c>
      <c r="AG19" s="2">
        <v>0</v>
      </c>
      <c r="AH19" s="1">
        <v>0</v>
      </c>
      <c r="AI19" s="2">
        <v>0.5</v>
      </c>
      <c r="AJ19" s="6" t="s">
        <v>144</v>
      </c>
      <c r="AK19" s="2">
        <v>0</v>
      </c>
      <c r="AM19" s="2">
        <v>0</v>
      </c>
      <c r="AO19" s="2">
        <v>0</v>
      </c>
      <c r="AQ19" s="2">
        <v>0</v>
      </c>
      <c r="AS19" s="1">
        <v>0</v>
      </c>
      <c r="AU19" s="1">
        <v>0</v>
      </c>
      <c r="AX19" s="5" t="s">
        <v>88</v>
      </c>
      <c r="AY19" s="6" t="s">
        <v>89</v>
      </c>
      <c r="AZ19" s="6" t="s">
        <v>90</v>
      </c>
      <c r="BA19" s="6" t="s">
        <v>91</v>
      </c>
      <c r="BB19" s="6" t="s">
        <v>92</v>
      </c>
    </row>
    <row r="20" spans="1:54" x14ac:dyDescent="0.2">
      <c r="A20" s="5" t="s">
        <v>174</v>
      </c>
      <c r="B20" s="3" t="s">
        <v>175</v>
      </c>
      <c r="C20" s="6" t="s">
        <v>176</v>
      </c>
      <c r="D20" s="4" t="s">
        <v>177</v>
      </c>
      <c r="E20" s="6" t="s">
        <v>62</v>
      </c>
      <c r="F20" s="6" t="s">
        <v>62</v>
      </c>
      <c r="G20" s="6" t="s">
        <v>63</v>
      </c>
      <c r="I20" s="6" t="s">
        <v>80</v>
      </c>
      <c r="J20" s="6" t="s">
        <v>65</v>
      </c>
      <c r="K20" s="6" t="s">
        <v>178</v>
      </c>
      <c r="L20" s="6" t="s">
        <v>179</v>
      </c>
      <c r="M20" s="6" t="s">
        <v>67</v>
      </c>
      <c r="P20" s="6" t="s">
        <v>68</v>
      </c>
      <c r="Q20" s="6" t="s">
        <v>65</v>
      </c>
      <c r="U20" s="6" t="s">
        <v>69</v>
      </c>
      <c r="V20" s="6" t="s">
        <v>70</v>
      </c>
      <c r="W20" s="6" t="s">
        <v>97</v>
      </c>
      <c r="X20" s="6" t="s">
        <v>98</v>
      </c>
      <c r="AA20" s="6" t="s">
        <v>73</v>
      </c>
      <c r="AD20" s="6" t="s">
        <v>74</v>
      </c>
      <c r="AE20" s="3" t="s">
        <v>105</v>
      </c>
      <c r="AF20" s="4" t="s">
        <v>180</v>
      </c>
      <c r="AG20" s="2">
        <v>0</v>
      </c>
      <c r="AH20" s="1">
        <v>0</v>
      </c>
      <c r="AI20" s="2">
        <v>0.25</v>
      </c>
      <c r="AJ20" s="6" t="s">
        <v>181</v>
      </c>
      <c r="AK20" s="2">
        <v>0</v>
      </c>
      <c r="AM20" s="2">
        <v>0</v>
      </c>
      <c r="AO20" s="2">
        <v>0</v>
      </c>
      <c r="AQ20" s="2">
        <v>0</v>
      </c>
      <c r="AS20" s="1">
        <v>0</v>
      </c>
      <c r="AU20" s="1">
        <v>0</v>
      </c>
      <c r="AX20" s="5" t="s">
        <v>88</v>
      </c>
      <c r="AY20" s="6" t="s">
        <v>182</v>
      </c>
      <c r="AZ20" s="6" t="s">
        <v>90</v>
      </c>
      <c r="BA20" s="6" t="s">
        <v>91</v>
      </c>
      <c r="BB20" s="6" t="s">
        <v>92</v>
      </c>
    </row>
    <row r="21" spans="1:54" x14ac:dyDescent="0.2">
      <c r="A21" s="5" t="s">
        <v>183</v>
      </c>
      <c r="B21" s="3" t="s">
        <v>175</v>
      </c>
      <c r="C21" s="6" t="s">
        <v>176</v>
      </c>
      <c r="D21" s="4" t="s">
        <v>184</v>
      </c>
      <c r="E21" s="6" t="s">
        <v>62</v>
      </c>
      <c r="F21" s="6" t="s">
        <v>62</v>
      </c>
      <c r="G21" s="6" t="s">
        <v>63</v>
      </c>
      <c r="I21" s="6" t="s">
        <v>64</v>
      </c>
      <c r="J21" s="6" t="s">
        <v>65</v>
      </c>
      <c r="L21" s="6" t="s">
        <v>185</v>
      </c>
      <c r="M21" s="6" t="s">
        <v>67</v>
      </c>
      <c r="P21" s="6" t="s">
        <v>68</v>
      </c>
      <c r="Q21" s="6" t="s">
        <v>65</v>
      </c>
      <c r="U21" s="6" t="s">
        <v>69</v>
      </c>
      <c r="V21" s="6" t="s">
        <v>70</v>
      </c>
      <c r="W21" s="6" t="s">
        <v>71</v>
      </c>
      <c r="X21" s="6" t="s">
        <v>133</v>
      </c>
      <c r="AA21" s="6" t="s">
        <v>85</v>
      </c>
      <c r="AD21" s="6" t="s">
        <v>74</v>
      </c>
      <c r="AE21" s="3" t="s">
        <v>105</v>
      </c>
      <c r="AF21" s="4" t="s">
        <v>186</v>
      </c>
      <c r="AG21" s="2">
        <v>0</v>
      </c>
      <c r="AH21" s="1">
        <v>0</v>
      </c>
      <c r="AI21" s="2">
        <v>0.9</v>
      </c>
      <c r="AJ21" s="6" t="s">
        <v>187</v>
      </c>
      <c r="AK21" s="2">
        <v>0</v>
      </c>
      <c r="AM21" s="2">
        <v>0</v>
      </c>
      <c r="AO21" s="2">
        <v>0</v>
      </c>
      <c r="AQ21" s="2">
        <v>0</v>
      </c>
      <c r="AS21" s="1">
        <v>0</v>
      </c>
      <c r="AU21" s="1">
        <v>0</v>
      </c>
    </row>
    <row r="22" spans="1:54" x14ac:dyDescent="0.2">
      <c r="A22" s="5" t="s">
        <v>188</v>
      </c>
      <c r="B22" s="3" t="s">
        <v>189</v>
      </c>
      <c r="C22" s="6" t="s">
        <v>153</v>
      </c>
      <c r="D22" s="4" t="s">
        <v>190</v>
      </c>
      <c r="E22" s="6" t="s">
        <v>62</v>
      </c>
      <c r="F22" s="6" t="s">
        <v>62</v>
      </c>
      <c r="G22" s="6" t="s">
        <v>63</v>
      </c>
      <c r="I22" s="6" t="s">
        <v>80</v>
      </c>
      <c r="J22" s="6" t="s">
        <v>65</v>
      </c>
      <c r="K22" s="6" t="s">
        <v>191</v>
      </c>
      <c r="L22" s="6" t="s">
        <v>192</v>
      </c>
      <c r="M22" s="6" t="s">
        <v>67</v>
      </c>
      <c r="P22" s="6" t="s">
        <v>68</v>
      </c>
      <c r="Q22" s="6" t="s">
        <v>65</v>
      </c>
      <c r="U22" s="6" t="s">
        <v>69</v>
      </c>
      <c r="V22" s="6" t="s">
        <v>70</v>
      </c>
      <c r="W22" s="6" t="s">
        <v>83</v>
      </c>
      <c r="X22" s="6" t="s">
        <v>193</v>
      </c>
      <c r="AA22" s="6" t="s">
        <v>85</v>
      </c>
      <c r="AD22" s="6" t="s">
        <v>74</v>
      </c>
      <c r="AE22" s="3" t="s">
        <v>194</v>
      </c>
      <c r="AF22" s="4" t="s">
        <v>195</v>
      </c>
      <c r="AG22" s="2">
        <v>0</v>
      </c>
      <c r="AH22" s="1">
        <v>0</v>
      </c>
      <c r="AI22" s="2">
        <v>0.7</v>
      </c>
      <c r="AJ22" s="6" t="s">
        <v>135</v>
      </c>
      <c r="AK22" s="2">
        <v>0</v>
      </c>
      <c r="AM22" s="2">
        <v>0</v>
      </c>
      <c r="AO22" s="2">
        <v>0</v>
      </c>
      <c r="AQ22" s="2">
        <v>0</v>
      </c>
      <c r="AS22" s="1">
        <v>0</v>
      </c>
      <c r="AU22" s="1">
        <v>0</v>
      </c>
      <c r="AX22" s="5" t="s">
        <v>88</v>
      </c>
      <c r="AY22" s="6" t="s">
        <v>196</v>
      </c>
      <c r="AZ22" s="6" t="s">
        <v>90</v>
      </c>
      <c r="BA22" s="6" t="s">
        <v>91</v>
      </c>
      <c r="BB22" s="6" t="s">
        <v>92</v>
      </c>
    </row>
    <row r="23" spans="1:54" x14ac:dyDescent="0.2">
      <c r="A23" s="5" t="s">
        <v>197</v>
      </c>
      <c r="B23" s="3" t="s">
        <v>189</v>
      </c>
      <c r="C23" s="6" t="s">
        <v>153</v>
      </c>
      <c r="D23" s="4" t="s">
        <v>190</v>
      </c>
      <c r="E23" s="6" t="s">
        <v>62</v>
      </c>
      <c r="F23" s="6" t="s">
        <v>62</v>
      </c>
      <c r="G23" s="6" t="s">
        <v>63</v>
      </c>
      <c r="I23" s="6" t="s">
        <v>80</v>
      </c>
      <c r="J23" s="6" t="s">
        <v>65</v>
      </c>
      <c r="K23" s="6" t="s">
        <v>198</v>
      </c>
      <c r="L23" s="6" t="s">
        <v>199</v>
      </c>
      <c r="M23" s="6" t="s">
        <v>67</v>
      </c>
      <c r="P23" s="6" t="s">
        <v>68</v>
      </c>
      <c r="Q23" s="6" t="s">
        <v>65</v>
      </c>
      <c r="U23" s="6" t="s">
        <v>69</v>
      </c>
      <c r="V23" s="6" t="s">
        <v>70</v>
      </c>
      <c r="W23" s="6" t="s">
        <v>83</v>
      </c>
      <c r="X23" s="6" t="s">
        <v>193</v>
      </c>
      <c r="AA23" s="6" t="s">
        <v>85</v>
      </c>
      <c r="AD23" s="6" t="s">
        <v>74</v>
      </c>
      <c r="AE23" s="3" t="s">
        <v>194</v>
      </c>
      <c r="AF23" s="4" t="s">
        <v>200</v>
      </c>
      <c r="AG23" s="2">
        <v>0</v>
      </c>
      <c r="AH23" s="1">
        <v>0</v>
      </c>
      <c r="AI23" s="2">
        <v>2.2000000000000002</v>
      </c>
      <c r="AJ23" s="6" t="s">
        <v>201</v>
      </c>
      <c r="AK23" s="2">
        <v>0</v>
      </c>
      <c r="AM23" s="2">
        <v>0</v>
      </c>
      <c r="AO23" s="2">
        <v>0</v>
      </c>
      <c r="AQ23" s="2">
        <v>0</v>
      </c>
      <c r="AS23" s="1">
        <v>0</v>
      </c>
      <c r="AU23" s="1">
        <v>0</v>
      </c>
      <c r="AX23" s="5" t="s">
        <v>88</v>
      </c>
      <c r="AY23" s="6" t="s">
        <v>136</v>
      </c>
      <c r="AZ23" s="6" t="s">
        <v>90</v>
      </c>
      <c r="BA23" s="6" t="s">
        <v>91</v>
      </c>
      <c r="BB23" s="6" t="s">
        <v>92</v>
      </c>
    </row>
    <row r="24" spans="1:54" x14ac:dyDescent="0.2">
      <c r="A24" s="5" t="s">
        <v>202</v>
      </c>
      <c r="B24" s="3" t="s">
        <v>189</v>
      </c>
      <c r="C24" s="6" t="s">
        <v>153</v>
      </c>
      <c r="D24" s="4" t="s">
        <v>203</v>
      </c>
      <c r="E24" s="6" t="s">
        <v>62</v>
      </c>
      <c r="F24" s="6" t="s">
        <v>62</v>
      </c>
      <c r="G24" s="6" t="s">
        <v>63</v>
      </c>
      <c r="I24" s="6" t="s">
        <v>80</v>
      </c>
      <c r="J24" s="6" t="s">
        <v>65</v>
      </c>
      <c r="K24" s="6" t="s">
        <v>204</v>
      </c>
      <c r="L24" s="6" t="s">
        <v>205</v>
      </c>
      <c r="M24" s="6" t="s">
        <v>67</v>
      </c>
      <c r="P24" s="6" t="s">
        <v>68</v>
      </c>
      <c r="Q24" s="6" t="s">
        <v>65</v>
      </c>
      <c r="U24" s="6" t="s">
        <v>69</v>
      </c>
      <c r="V24" s="6" t="s">
        <v>70</v>
      </c>
      <c r="W24" s="6" t="s">
        <v>97</v>
      </c>
      <c r="X24" s="6" t="s">
        <v>98</v>
      </c>
      <c r="AA24" s="6" t="s">
        <v>73</v>
      </c>
      <c r="AD24" s="6" t="s">
        <v>74</v>
      </c>
      <c r="AE24" s="3" t="s">
        <v>194</v>
      </c>
      <c r="AF24" s="4" t="s">
        <v>206</v>
      </c>
      <c r="AG24" s="2">
        <v>0</v>
      </c>
      <c r="AH24" s="1">
        <v>0</v>
      </c>
      <c r="AI24" s="2">
        <v>3.4</v>
      </c>
      <c r="AJ24" s="6" t="s">
        <v>207</v>
      </c>
      <c r="AK24" s="2">
        <v>0</v>
      </c>
      <c r="AM24" s="2">
        <v>0</v>
      </c>
      <c r="AO24" s="2">
        <v>0</v>
      </c>
      <c r="AQ24" s="2">
        <v>0</v>
      </c>
      <c r="AS24" s="1">
        <v>0</v>
      </c>
      <c r="AU24" s="1">
        <v>0</v>
      </c>
      <c r="AX24" s="5" t="s">
        <v>88</v>
      </c>
      <c r="AY24" s="6" t="s">
        <v>208</v>
      </c>
      <c r="AZ24" s="6" t="s">
        <v>90</v>
      </c>
      <c r="BA24" s="6" t="s">
        <v>91</v>
      </c>
      <c r="BB24" s="6" t="s">
        <v>92</v>
      </c>
    </row>
    <row r="25" spans="1:54" x14ac:dyDescent="0.2">
      <c r="A25" s="5" t="s">
        <v>209</v>
      </c>
      <c r="B25" s="3" t="s">
        <v>189</v>
      </c>
      <c r="C25" s="6" t="s">
        <v>153</v>
      </c>
      <c r="D25" s="4" t="s">
        <v>210</v>
      </c>
      <c r="E25" s="6" t="s">
        <v>62</v>
      </c>
      <c r="F25" s="6" t="s">
        <v>62</v>
      </c>
      <c r="G25" s="6" t="s">
        <v>63</v>
      </c>
      <c r="I25" s="6" t="s">
        <v>80</v>
      </c>
      <c r="J25" s="6" t="s">
        <v>65</v>
      </c>
      <c r="K25" s="6" t="s">
        <v>211</v>
      </c>
      <c r="L25" s="6" t="s">
        <v>212</v>
      </c>
      <c r="M25" s="6" t="s">
        <v>67</v>
      </c>
      <c r="P25" s="6" t="s">
        <v>68</v>
      </c>
      <c r="Q25" s="6" t="s">
        <v>65</v>
      </c>
      <c r="U25" s="6" t="s">
        <v>69</v>
      </c>
      <c r="V25" s="6" t="s">
        <v>70</v>
      </c>
      <c r="W25" s="6" t="s">
        <v>71</v>
      </c>
      <c r="X25" s="6" t="s">
        <v>213</v>
      </c>
      <c r="AA25" s="6" t="s">
        <v>73</v>
      </c>
      <c r="AD25" s="6" t="s">
        <v>74</v>
      </c>
      <c r="AE25" s="3" t="s">
        <v>194</v>
      </c>
      <c r="AF25" s="4" t="s">
        <v>214</v>
      </c>
      <c r="AG25" s="2">
        <v>0</v>
      </c>
      <c r="AH25" s="1">
        <v>0</v>
      </c>
      <c r="AI25" s="2">
        <v>2.9</v>
      </c>
      <c r="AJ25" s="6" t="s">
        <v>215</v>
      </c>
      <c r="AK25" s="2">
        <v>0</v>
      </c>
      <c r="AM25" s="2">
        <v>0</v>
      </c>
      <c r="AO25" s="2">
        <v>0</v>
      </c>
      <c r="AQ25" s="2">
        <v>0</v>
      </c>
      <c r="AS25" s="1">
        <v>0</v>
      </c>
      <c r="AU25" s="1">
        <v>0</v>
      </c>
      <c r="AX25" s="5" t="s">
        <v>88</v>
      </c>
      <c r="AY25" s="6" t="s">
        <v>89</v>
      </c>
      <c r="AZ25" s="6" t="s">
        <v>90</v>
      </c>
      <c r="BA25" s="6" t="s">
        <v>91</v>
      </c>
      <c r="BB25" s="6" t="s">
        <v>92</v>
      </c>
    </row>
    <row r="26" spans="1:54" x14ac:dyDescent="0.2">
      <c r="A26" s="5" t="s">
        <v>216</v>
      </c>
      <c r="B26" s="3" t="s">
        <v>217</v>
      </c>
      <c r="C26" s="6" t="s">
        <v>218</v>
      </c>
      <c r="D26" s="4" t="s">
        <v>219</v>
      </c>
      <c r="E26" s="6" t="s">
        <v>62</v>
      </c>
      <c r="F26" s="6" t="s">
        <v>62</v>
      </c>
      <c r="G26" s="6" t="s">
        <v>63</v>
      </c>
      <c r="I26" s="6" t="s">
        <v>80</v>
      </c>
      <c r="J26" s="6" t="s">
        <v>65</v>
      </c>
      <c r="K26" s="6" t="s">
        <v>220</v>
      </c>
      <c r="L26" s="6" t="s">
        <v>221</v>
      </c>
      <c r="M26" s="6" t="s">
        <v>67</v>
      </c>
      <c r="P26" s="6" t="s">
        <v>68</v>
      </c>
      <c r="Q26" s="6" t="s">
        <v>65</v>
      </c>
      <c r="U26" s="6" t="s">
        <v>69</v>
      </c>
      <c r="V26" s="6" t="s">
        <v>70</v>
      </c>
      <c r="W26" s="6" t="s">
        <v>71</v>
      </c>
      <c r="X26" s="6" t="s">
        <v>222</v>
      </c>
      <c r="AA26" s="6" t="s">
        <v>85</v>
      </c>
      <c r="AD26" s="6" t="s">
        <v>74</v>
      </c>
      <c r="AE26" s="3" t="s">
        <v>194</v>
      </c>
      <c r="AF26" s="4" t="s">
        <v>223</v>
      </c>
      <c r="AG26" s="2">
        <v>0</v>
      </c>
      <c r="AH26" s="1">
        <v>0</v>
      </c>
      <c r="AI26" s="2">
        <v>7.2</v>
      </c>
      <c r="AJ26" s="6" t="s">
        <v>224</v>
      </c>
      <c r="AK26" s="2">
        <v>0</v>
      </c>
      <c r="AM26" s="2">
        <v>0</v>
      </c>
      <c r="AO26" s="2">
        <v>0</v>
      </c>
      <c r="AQ26" s="2">
        <v>0</v>
      </c>
      <c r="AS26" s="1">
        <v>0</v>
      </c>
      <c r="AU26" s="1">
        <v>0</v>
      </c>
      <c r="AX26" s="5" t="s">
        <v>88</v>
      </c>
      <c r="AY26" s="6" t="s">
        <v>225</v>
      </c>
      <c r="AZ26" s="6" t="s">
        <v>90</v>
      </c>
      <c r="BA26" s="6" t="s">
        <v>91</v>
      </c>
      <c r="BB26" s="6" t="s">
        <v>92</v>
      </c>
    </row>
    <row r="27" spans="1:54" x14ac:dyDescent="0.2">
      <c r="A27" s="5" t="s">
        <v>226</v>
      </c>
      <c r="B27" s="3" t="s">
        <v>227</v>
      </c>
      <c r="C27" s="6" t="s">
        <v>60</v>
      </c>
      <c r="D27" s="4" t="s">
        <v>228</v>
      </c>
      <c r="E27" s="6" t="s">
        <v>62</v>
      </c>
      <c r="F27" s="6" t="s">
        <v>62</v>
      </c>
      <c r="G27" s="6" t="s">
        <v>63</v>
      </c>
      <c r="I27" s="6" t="s">
        <v>80</v>
      </c>
      <c r="J27" s="6" t="s">
        <v>65</v>
      </c>
      <c r="K27" s="6" t="s">
        <v>229</v>
      </c>
      <c r="L27" s="6" t="s">
        <v>230</v>
      </c>
      <c r="M27" s="6" t="s">
        <v>67</v>
      </c>
      <c r="P27" s="6" t="s">
        <v>68</v>
      </c>
      <c r="Q27" s="6" t="s">
        <v>65</v>
      </c>
      <c r="U27" s="6" t="s">
        <v>69</v>
      </c>
      <c r="V27" s="6" t="s">
        <v>70</v>
      </c>
      <c r="W27" s="6" t="s">
        <v>71</v>
      </c>
      <c r="X27" s="6" t="s">
        <v>231</v>
      </c>
      <c r="AA27" s="6" t="s">
        <v>73</v>
      </c>
      <c r="AD27" s="6" t="s">
        <v>74</v>
      </c>
      <c r="AE27" s="3" t="s">
        <v>194</v>
      </c>
      <c r="AF27" s="4" t="s">
        <v>232</v>
      </c>
      <c r="AG27" s="2">
        <v>0</v>
      </c>
      <c r="AH27" s="1">
        <v>0</v>
      </c>
      <c r="AI27" s="2">
        <v>2.8</v>
      </c>
      <c r="AJ27" s="6" t="s">
        <v>233</v>
      </c>
      <c r="AK27" s="2">
        <v>0</v>
      </c>
      <c r="AM27" s="2">
        <v>0</v>
      </c>
      <c r="AO27" s="2">
        <v>0</v>
      </c>
      <c r="AQ27" s="2">
        <v>0</v>
      </c>
      <c r="AS27" s="1">
        <v>0</v>
      </c>
      <c r="AU27" s="1">
        <v>0</v>
      </c>
      <c r="AX27" s="5" t="s">
        <v>88</v>
      </c>
      <c r="AY27" s="6" t="s">
        <v>182</v>
      </c>
      <c r="AZ27" s="6" t="s">
        <v>90</v>
      </c>
      <c r="BA27" s="6" t="s">
        <v>91</v>
      </c>
      <c r="BB27" s="6" t="s">
        <v>92</v>
      </c>
    </row>
    <row r="28" spans="1:54" x14ac:dyDescent="0.2">
      <c r="A28" s="5" t="s">
        <v>234</v>
      </c>
      <c r="B28" s="3" t="s">
        <v>235</v>
      </c>
      <c r="C28" s="6" t="s">
        <v>169</v>
      </c>
      <c r="D28" s="4" t="s">
        <v>236</v>
      </c>
      <c r="E28" s="6" t="s">
        <v>62</v>
      </c>
      <c r="F28" s="6" t="s">
        <v>62</v>
      </c>
      <c r="G28" s="6" t="s">
        <v>63</v>
      </c>
      <c r="I28" s="6" t="s">
        <v>80</v>
      </c>
      <c r="J28" s="6" t="s">
        <v>65</v>
      </c>
      <c r="K28" s="6" t="s">
        <v>237</v>
      </c>
      <c r="L28" s="6" t="s">
        <v>238</v>
      </c>
      <c r="M28" s="6" t="s">
        <v>67</v>
      </c>
      <c r="P28" s="6" t="s">
        <v>68</v>
      </c>
      <c r="Q28" s="6" t="s">
        <v>65</v>
      </c>
      <c r="U28" s="6" t="s">
        <v>69</v>
      </c>
      <c r="V28" s="6" t="s">
        <v>70</v>
      </c>
      <c r="W28" s="6" t="s">
        <v>83</v>
      </c>
      <c r="X28" s="6" t="s">
        <v>239</v>
      </c>
      <c r="AA28" s="6" t="s">
        <v>240</v>
      </c>
      <c r="AD28" s="6" t="s">
        <v>74</v>
      </c>
      <c r="AE28" s="3" t="s">
        <v>241</v>
      </c>
      <c r="AF28" s="4" t="s">
        <v>242</v>
      </c>
      <c r="AG28" s="2">
        <v>0</v>
      </c>
      <c r="AH28" s="1">
        <v>0</v>
      </c>
      <c r="AI28" s="2">
        <v>0.7</v>
      </c>
      <c r="AJ28" s="6" t="s">
        <v>135</v>
      </c>
      <c r="AK28" s="2">
        <v>0</v>
      </c>
      <c r="AM28" s="2">
        <v>0</v>
      </c>
      <c r="AO28" s="2">
        <v>0</v>
      </c>
      <c r="AQ28" s="2">
        <v>0</v>
      </c>
      <c r="AS28" s="1">
        <v>0</v>
      </c>
      <c r="AU28" s="1">
        <v>0</v>
      </c>
      <c r="AX28" s="5" t="s">
        <v>88</v>
      </c>
      <c r="AY28" s="6" t="s">
        <v>89</v>
      </c>
      <c r="AZ28" s="6" t="s">
        <v>90</v>
      </c>
      <c r="BA28" s="6" t="s">
        <v>91</v>
      </c>
      <c r="BB28" s="6" t="s">
        <v>92</v>
      </c>
    </row>
    <row r="29" spans="1:54" x14ac:dyDescent="0.2">
      <c r="A29" s="5" t="s">
        <v>243</v>
      </c>
      <c r="B29" s="3" t="s">
        <v>235</v>
      </c>
      <c r="C29" s="6" t="s">
        <v>169</v>
      </c>
      <c r="D29" s="4" t="s">
        <v>244</v>
      </c>
      <c r="E29" s="6" t="s">
        <v>62</v>
      </c>
      <c r="F29" s="6" t="s">
        <v>62</v>
      </c>
      <c r="G29" s="6" t="s">
        <v>63</v>
      </c>
      <c r="I29" s="6" t="s">
        <v>80</v>
      </c>
      <c r="J29" s="6" t="s">
        <v>65</v>
      </c>
      <c r="K29" s="6" t="s">
        <v>245</v>
      </c>
      <c r="L29" s="6" t="s">
        <v>246</v>
      </c>
      <c r="M29" s="6" t="s">
        <v>67</v>
      </c>
      <c r="P29" s="6" t="s">
        <v>68</v>
      </c>
      <c r="Q29" s="6" t="s">
        <v>65</v>
      </c>
      <c r="U29" s="6" t="s">
        <v>69</v>
      </c>
      <c r="V29" s="6" t="s">
        <v>70</v>
      </c>
      <c r="W29" s="6" t="s">
        <v>83</v>
      </c>
      <c r="X29" s="6" t="s">
        <v>239</v>
      </c>
      <c r="AA29" s="6" t="s">
        <v>85</v>
      </c>
      <c r="AD29" s="6" t="s">
        <v>74</v>
      </c>
      <c r="AE29" s="3" t="s">
        <v>241</v>
      </c>
      <c r="AF29" s="4" t="s">
        <v>247</v>
      </c>
      <c r="AG29" s="2">
        <v>0</v>
      </c>
      <c r="AH29" s="1">
        <v>0</v>
      </c>
      <c r="AI29" s="2">
        <v>0.4</v>
      </c>
      <c r="AJ29" s="6" t="s">
        <v>248</v>
      </c>
      <c r="AK29" s="2">
        <v>0</v>
      </c>
      <c r="AM29" s="2">
        <v>0</v>
      </c>
      <c r="AO29" s="2">
        <v>0</v>
      </c>
      <c r="AQ29" s="2">
        <v>0</v>
      </c>
      <c r="AS29" s="1">
        <v>0</v>
      </c>
      <c r="AU29" s="1">
        <v>0</v>
      </c>
      <c r="AX29" s="5" t="s">
        <v>88</v>
      </c>
      <c r="AY29" s="6" t="s">
        <v>249</v>
      </c>
      <c r="AZ29" s="6" t="s">
        <v>90</v>
      </c>
      <c r="BA29" s="6" t="s">
        <v>91</v>
      </c>
      <c r="BB29" s="6" t="s">
        <v>92</v>
      </c>
    </row>
    <row r="30" spans="1:54" x14ac:dyDescent="0.2">
      <c r="A30" s="5" t="s">
        <v>250</v>
      </c>
      <c r="B30" s="3" t="s">
        <v>235</v>
      </c>
      <c r="C30" s="6" t="s">
        <v>169</v>
      </c>
      <c r="D30" s="4" t="s">
        <v>244</v>
      </c>
      <c r="E30" s="6" t="s">
        <v>62</v>
      </c>
      <c r="F30" s="6" t="s">
        <v>62</v>
      </c>
      <c r="G30" s="6" t="s">
        <v>63</v>
      </c>
      <c r="I30" s="6" t="s">
        <v>80</v>
      </c>
      <c r="J30" s="6" t="s">
        <v>65</v>
      </c>
      <c r="K30" s="6" t="s">
        <v>251</v>
      </c>
      <c r="L30" s="6" t="s">
        <v>252</v>
      </c>
      <c r="M30" s="6" t="s">
        <v>67</v>
      </c>
      <c r="P30" s="6" t="s">
        <v>68</v>
      </c>
      <c r="Q30" s="6" t="s">
        <v>65</v>
      </c>
      <c r="U30" s="6" t="s">
        <v>69</v>
      </c>
      <c r="V30" s="6" t="s">
        <v>70</v>
      </c>
      <c r="W30" s="6" t="s">
        <v>83</v>
      </c>
      <c r="X30" s="6" t="s">
        <v>253</v>
      </c>
      <c r="AA30" s="6" t="s">
        <v>85</v>
      </c>
      <c r="AD30" s="6" t="s">
        <v>74</v>
      </c>
      <c r="AE30" s="3" t="s">
        <v>254</v>
      </c>
      <c r="AF30" s="4" t="s">
        <v>255</v>
      </c>
      <c r="AG30" s="2">
        <v>0</v>
      </c>
      <c r="AH30" s="1">
        <v>0</v>
      </c>
      <c r="AI30" s="2">
        <v>1</v>
      </c>
      <c r="AJ30" s="6" t="s">
        <v>256</v>
      </c>
      <c r="AK30" s="2">
        <v>0</v>
      </c>
      <c r="AM30" s="2">
        <v>0</v>
      </c>
      <c r="AO30" s="2">
        <v>0</v>
      </c>
      <c r="AQ30" s="2">
        <v>0</v>
      </c>
      <c r="AS30" s="1">
        <v>0</v>
      </c>
      <c r="AU30" s="1">
        <v>0</v>
      </c>
      <c r="AX30" s="5" t="s">
        <v>88</v>
      </c>
      <c r="AY30" s="6" t="s">
        <v>158</v>
      </c>
      <c r="AZ30" s="6" t="s">
        <v>90</v>
      </c>
      <c r="BA30" s="6" t="s">
        <v>91</v>
      </c>
      <c r="BB30" s="6" t="s">
        <v>92</v>
      </c>
    </row>
    <row r="31" spans="1:54" x14ac:dyDescent="0.2">
      <c r="A31" s="5" t="s">
        <v>257</v>
      </c>
      <c r="B31" s="3" t="s">
        <v>258</v>
      </c>
      <c r="C31" s="6" t="s">
        <v>176</v>
      </c>
      <c r="D31" s="4" t="s">
        <v>259</v>
      </c>
      <c r="E31" s="6" t="s">
        <v>62</v>
      </c>
      <c r="F31" s="6" t="s">
        <v>62</v>
      </c>
      <c r="G31" s="6" t="s">
        <v>63</v>
      </c>
      <c r="I31" s="6" t="s">
        <v>80</v>
      </c>
      <c r="J31" s="6" t="s">
        <v>65</v>
      </c>
      <c r="K31" s="6" t="s">
        <v>260</v>
      </c>
      <c r="L31" s="6" t="s">
        <v>261</v>
      </c>
      <c r="M31" s="6" t="s">
        <v>67</v>
      </c>
      <c r="P31" s="6" t="s">
        <v>68</v>
      </c>
      <c r="Q31" s="6" t="s">
        <v>65</v>
      </c>
      <c r="U31" s="6" t="s">
        <v>69</v>
      </c>
      <c r="V31" s="6" t="s">
        <v>70</v>
      </c>
      <c r="W31" s="6" t="s">
        <v>71</v>
      </c>
      <c r="X31" s="6" t="s">
        <v>262</v>
      </c>
      <c r="AA31" s="6" t="s">
        <v>85</v>
      </c>
      <c r="AD31" s="6" t="s">
        <v>74</v>
      </c>
      <c r="AE31" s="3" t="s">
        <v>254</v>
      </c>
      <c r="AF31" s="4" t="s">
        <v>263</v>
      </c>
      <c r="AG31" s="2">
        <v>0</v>
      </c>
      <c r="AH31" s="1">
        <v>0</v>
      </c>
      <c r="AI31" s="2">
        <v>0.5</v>
      </c>
      <c r="AJ31" s="6" t="s">
        <v>144</v>
      </c>
      <c r="AK31" s="2">
        <v>0</v>
      </c>
      <c r="AM31" s="2">
        <v>0</v>
      </c>
      <c r="AO31" s="2">
        <v>0</v>
      </c>
      <c r="AQ31" s="2">
        <v>0</v>
      </c>
      <c r="AS31" s="1">
        <v>0</v>
      </c>
      <c r="AU31" s="1">
        <v>0</v>
      </c>
      <c r="AX31" s="5" t="s">
        <v>88</v>
      </c>
      <c r="AY31" s="6" t="s">
        <v>264</v>
      </c>
      <c r="AZ31" s="6" t="s">
        <v>90</v>
      </c>
      <c r="BA31" s="6" t="s">
        <v>91</v>
      </c>
      <c r="BB31" s="6" t="s">
        <v>92</v>
      </c>
    </row>
    <row r="32" spans="1:54" x14ac:dyDescent="0.2">
      <c r="A32" s="5" t="s">
        <v>265</v>
      </c>
      <c r="B32" s="3" t="s">
        <v>258</v>
      </c>
      <c r="C32" s="6" t="s">
        <v>176</v>
      </c>
      <c r="D32" s="4" t="s">
        <v>219</v>
      </c>
      <c r="E32" s="6" t="s">
        <v>62</v>
      </c>
      <c r="F32" s="6" t="s">
        <v>62</v>
      </c>
      <c r="G32" s="6" t="s">
        <v>63</v>
      </c>
      <c r="I32" s="6" t="s">
        <v>80</v>
      </c>
      <c r="J32" s="6" t="s">
        <v>65</v>
      </c>
      <c r="K32" s="6" t="s">
        <v>266</v>
      </c>
      <c r="L32" s="6" t="s">
        <v>267</v>
      </c>
      <c r="M32" s="6" t="s">
        <v>67</v>
      </c>
      <c r="P32" s="6" t="s">
        <v>68</v>
      </c>
      <c r="Q32" s="6" t="s">
        <v>65</v>
      </c>
      <c r="U32" s="6" t="s">
        <v>69</v>
      </c>
      <c r="V32" s="6" t="s">
        <v>70</v>
      </c>
      <c r="W32" s="6" t="s">
        <v>83</v>
      </c>
      <c r="X32" s="6" t="s">
        <v>268</v>
      </c>
      <c r="AA32" s="6" t="s">
        <v>85</v>
      </c>
      <c r="AD32" s="6" t="s">
        <v>74</v>
      </c>
      <c r="AE32" s="3" t="s">
        <v>254</v>
      </c>
      <c r="AF32" s="4" t="s">
        <v>269</v>
      </c>
      <c r="AG32" s="2">
        <v>0</v>
      </c>
      <c r="AH32" s="1">
        <v>0</v>
      </c>
      <c r="AI32" s="2">
        <v>0.25</v>
      </c>
      <c r="AJ32" s="6" t="s">
        <v>181</v>
      </c>
      <c r="AK32" s="2">
        <v>0</v>
      </c>
      <c r="AM32" s="2">
        <v>0</v>
      </c>
      <c r="AO32" s="2">
        <v>0</v>
      </c>
      <c r="AQ32" s="2">
        <v>0</v>
      </c>
      <c r="AS32" s="1">
        <v>0</v>
      </c>
      <c r="AU32" s="1">
        <v>0</v>
      </c>
      <c r="AX32" s="5" t="s">
        <v>88</v>
      </c>
      <c r="AY32" s="6" t="s">
        <v>270</v>
      </c>
      <c r="AZ32" s="6" t="s">
        <v>90</v>
      </c>
      <c r="BA32" s="6" t="s">
        <v>166</v>
      </c>
      <c r="BB32" s="6" t="s">
        <v>137</v>
      </c>
    </row>
    <row r="33" spans="1:54" x14ac:dyDescent="0.2">
      <c r="A33" s="5" t="s">
        <v>271</v>
      </c>
      <c r="B33" s="3" t="s">
        <v>272</v>
      </c>
      <c r="C33" s="6" t="s">
        <v>129</v>
      </c>
      <c r="D33" s="4" t="s">
        <v>273</v>
      </c>
      <c r="E33" s="6" t="s">
        <v>62</v>
      </c>
      <c r="F33" s="6" t="s">
        <v>62</v>
      </c>
      <c r="G33" s="6" t="s">
        <v>63</v>
      </c>
      <c r="I33" s="6" t="s">
        <v>64</v>
      </c>
      <c r="J33" s="6" t="s">
        <v>65</v>
      </c>
      <c r="L33" s="6" t="s">
        <v>274</v>
      </c>
      <c r="M33" s="6" t="s">
        <v>67</v>
      </c>
      <c r="P33" s="6" t="s">
        <v>68</v>
      </c>
      <c r="Q33" s="6" t="s">
        <v>65</v>
      </c>
      <c r="U33" s="6" t="s">
        <v>69</v>
      </c>
      <c r="V33" s="6" t="s">
        <v>70</v>
      </c>
      <c r="W33" s="6" t="s">
        <v>97</v>
      </c>
      <c r="X33" s="6" t="s">
        <v>98</v>
      </c>
      <c r="AA33" s="6" t="s">
        <v>73</v>
      </c>
      <c r="AD33" s="6" t="s">
        <v>74</v>
      </c>
      <c r="AE33" s="3" t="s">
        <v>254</v>
      </c>
      <c r="AF33" s="4" t="s">
        <v>275</v>
      </c>
      <c r="AG33" s="2">
        <v>0</v>
      </c>
      <c r="AH33" s="1">
        <v>0</v>
      </c>
      <c r="AI33" s="2">
        <v>0.25</v>
      </c>
      <c r="AJ33" s="6" t="s">
        <v>181</v>
      </c>
      <c r="AK33" s="2">
        <v>0</v>
      </c>
      <c r="AM33" s="2">
        <v>0</v>
      </c>
      <c r="AO33" s="2">
        <v>0</v>
      </c>
      <c r="AQ33" s="2">
        <v>0</v>
      </c>
      <c r="AS33" s="1">
        <v>0</v>
      </c>
      <c r="AU33" s="1">
        <v>0</v>
      </c>
    </row>
    <row r="34" spans="1:54" x14ac:dyDescent="0.2">
      <c r="A34" s="5" t="s">
        <v>276</v>
      </c>
      <c r="B34" s="3" t="s">
        <v>272</v>
      </c>
      <c r="C34" s="6" t="s">
        <v>129</v>
      </c>
      <c r="D34" s="4" t="s">
        <v>277</v>
      </c>
      <c r="E34" s="6" t="s">
        <v>62</v>
      </c>
      <c r="F34" s="6" t="s">
        <v>62</v>
      </c>
      <c r="G34" s="6" t="s">
        <v>63</v>
      </c>
      <c r="I34" s="6" t="s">
        <v>80</v>
      </c>
      <c r="J34" s="6" t="s">
        <v>65</v>
      </c>
      <c r="K34" s="6" t="s">
        <v>278</v>
      </c>
      <c r="L34" s="6" t="s">
        <v>279</v>
      </c>
      <c r="M34" s="6" t="s">
        <v>67</v>
      </c>
      <c r="P34" s="6" t="s">
        <v>68</v>
      </c>
      <c r="Q34" s="6" t="s">
        <v>65</v>
      </c>
      <c r="U34" s="6" t="s">
        <v>69</v>
      </c>
      <c r="V34" s="6" t="s">
        <v>70</v>
      </c>
      <c r="W34" s="6" t="s">
        <v>83</v>
      </c>
      <c r="X34" s="6" t="s">
        <v>280</v>
      </c>
      <c r="AA34" s="6" t="s">
        <v>85</v>
      </c>
      <c r="AD34" s="6" t="s">
        <v>74</v>
      </c>
      <c r="AE34" s="3" t="s">
        <v>254</v>
      </c>
      <c r="AF34" s="4" t="s">
        <v>281</v>
      </c>
      <c r="AG34" s="2">
        <v>0</v>
      </c>
      <c r="AH34" s="1">
        <v>0</v>
      </c>
      <c r="AI34" s="2">
        <v>0.6</v>
      </c>
      <c r="AJ34" s="6" t="s">
        <v>282</v>
      </c>
      <c r="AK34" s="2">
        <v>0</v>
      </c>
      <c r="AM34" s="2">
        <v>0</v>
      </c>
      <c r="AO34" s="2">
        <v>0</v>
      </c>
      <c r="AQ34" s="2">
        <v>0</v>
      </c>
      <c r="AS34" s="1">
        <v>0</v>
      </c>
      <c r="AU34" s="1">
        <v>0</v>
      </c>
      <c r="AX34" s="5" t="s">
        <v>88</v>
      </c>
      <c r="AY34" s="6" t="s">
        <v>125</v>
      </c>
      <c r="AZ34" s="6" t="s">
        <v>90</v>
      </c>
      <c r="BA34" s="6" t="s">
        <v>91</v>
      </c>
      <c r="BB34" s="6" t="s">
        <v>92</v>
      </c>
    </row>
    <row r="35" spans="1:54" x14ac:dyDescent="0.2">
      <c r="A35" s="5" t="s">
        <v>283</v>
      </c>
      <c r="B35" s="3" t="s">
        <v>284</v>
      </c>
      <c r="C35" s="6" t="s">
        <v>153</v>
      </c>
      <c r="D35" s="4" t="s">
        <v>285</v>
      </c>
      <c r="E35" s="6" t="s">
        <v>62</v>
      </c>
      <c r="F35" s="6" t="s">
        <v>62</v>
      </c>
      <c r="G35" s="6" t="s">
        <v>63</v>
      </c>
      <c r="I35" s="6" t="s">
        <v>80</v>
      </c>
      <c r="J35" s="6" t="s">
        <v>65</v>
      </c>
      <c r="K35" s="6" t="s">
        <v>286</v>
      </c>
      <c r="L35" s="6" t="s">
        <v>287</v>
      </c>
      <c r="M35" s="6" t="s">
        <v>67</v>
      </c>
      <c r="P35" s="6" t="s">
        <v>68</v>
      </c>
      <c r="Q35" s="6" t="s">
        <v>65</v>
      </c>
      <c r="U35" s="6" t="s">
        <v>69</v>
      </c>
      <c r="V35" s="6" t="s">
        <v>70</v>
      </c>
      <c r="W35" s="6" t="s">
        <v>83</v>
      </c>
      <c r="X35" s="6" t="s">
        <v>288</v>
      </c>
      <c r="AA35" s="6" t="s">
        <v>85</v>
      </c>
      <c r="AD35" s="6" t="s">
        <v>74</v>
      </c>
      <c r="AE35" s="3" t="s">
        <v>254</v>
      </c>
      <c r="AF35" s="4" t="s">
        <v>289</v>
      </c>
      <c r="AG35" s="2">
        <v>0</v>
      </c>
      <c r="AH35" s="1">
        <v>0</v>
      </c>
      <c r="AI35" s="2">
        <v>5</v>
      </c>
      <c r="AJ35" s="6" t="s">
        <v>290</v>
      </c>
      <c r="AK35" s="2">
        <v>0</v>
      </c>
      <c r="AM35" s="2">
        <v>0</v>
      </c>
      <c r="AO35" s="2">
        <v>0</v>
      </c>
      <c r="AQ35" s="2">
        <v>0</v>
      </c>
      <c r="AS35" s="1">
        <v>0</v>
      </c>
      <c r="AU35" s="1">
        <v>0</v>
      </c>
      <c r="AX35" s="5" t="s">
        <v>88</v>
      </c>
      <c r="AY35" s="6" t="s">
        <v>291</v>
      </c>
      <c r="AZ35" s="6" t="s">
        <v>90</v>
      </c>
      <c r="BA35" s="6" t="s">
        <v>91</v>
      </c>
      <c r="BB35" s="6" t="s">
        <v>92</v>
      </c>
    </row>
    <row r="36" spans="1:54" x14ac:dyDescent="0.2">
      <c r="A36" s="5" t="s">
        <v>292</v>
      </c>
      <c r="B36" s="3" t="s">
        <v>284</v>
      </c>
      <c r="C36" s="6" t="s">
        <v>153</v>
      </c>
      <c r="D36" s="4" t="s">
        <v>293</v>
      </c>
      <c r="E36" s="6" t="s">
        <v>62</v>
      </c>
      <c r="F36" s="6" t="s">
        <v>62</v>
      </c>
      <c r="G36" s="6" t="s">
        <v>63</v>
      </c>
      <c r="I36" s="6" t="s">
        <v>80</v>
      </c>
      <c r="J36" s="6" t="s">
        <v>65</v>
      </c>
      <c r="K36" s="6" t="s">
        <v>294</v>
      </c>
      <c r="L36" s="6" t="s">
        <v>295</v>
      </c>
      <c r="M36" s="6" t="s">
        <v>67</v>
      </c>
      <c r="P36" s="6" t="s">
        <v>68</v>
      </c>
      <c r="Q36" s="6" t="s">
        <v>65</v>
      </c>
      <c r="U36" s="6" t="s">
        <v>69</v>
      </c>
      <c r="V36" s="6" t="s">
        <v>70</v>
      </c>
      <c r="W36" s="6" t="s">
        <v>97</v>
      </c>
      <c r="X36" s="6" t="s">
        <v>296</v>
      </c>
      <c r="AA36" s="6" t="s">
        <v>73</v>
      </c>
      <c r="AD36" s="6" t="s">
        <v>74</v>
      </c>
      <c r="AE36" s="3" t="s">
        <v>254</v>
      </c>
      <c r="AF36" s="4" t="s">
        <v>297</v>
      </c>
      <c r="AG36" s="2">
        <v>0</v>
      </c>
      <c r="AH36" s="1">
        <v>0</v>
      </c>
      <c r="AI36" s="2">
        <v>2.1</v>
      </c>
      <c r="AJ36" s="6" t="s">
        <v>298</v>
      </c>
      <c r="AK36" s="2">
        <v>0</v>
      </c>
      <c r="AM36" s="2">
        <v>0</v>
      </c>
      <c r="AO36" s="2">
        <v>0</v>
      </c>
      <c r="AQ36" s="2">
        <v>0</v>
      </c>
      <c r="AS36" s="1">
        <v>0</v>
      </c>
      <c r="AU36" s="1">
        <v>0</v>
      </c>
      <c r="AX36" s="5" t="s">
        <v>88</v>
      </c>
      <c r="AY36" s="6" t="s">
        <v>136</v>
      </c>
      <c r="AZ36" s="6" t="s">
        <v>90</v>
      </c>
      <c r="BA36" s="6" t="s">
        <v>91</v>
      </c>
      <c r="BB36" s="6" t="s">
        <v>92</v>
      </c>
    </row>
    <row r="37" spans="1:54" x14ac:dyDescent="0.2">
      <c r="A37" s="5" t="s">
        <v>299</v>
      </c>
      <c r="B37" s="3" t="s">
        <v>284</v>
      </c>
      <c r="C37" s="6" t="s">
        <v>153</v>
      </c>
      <c r="D37" s="4" t="s">
        <v>293</v>
      </c>
      <c r="E37" s="6" t="s">
        <v>62</v>
      </c>
      <c r="F37" s="6" t="s">
        <v>62</v>
      </c>
      <c r="G37" s="6" t="s">
        <v>63</v>
      </c>
      <c r="I37" s="6" t="s">
        <v>80</v>
      </c>
      <c r="J37" s="6" t="s">
        <v>65</v>
      </c>
      <c r="K37" s="6" t="s">
        <v>300</v>
      </c>
      <c r="L37" s="6" t="s">
        <v>301</v>
      </c>
      <c r="M37" s="6" t="s">
        <v>67</v>
      </c>
      <c r="P37" s="6" t="s">
        <v>68</v>
      </c>
      <c r="Q37" s="6" t="s">
        <v>65</v>
      </c>
      <c r="U37" s="6" t="s">
        <v>69</v>
      </c>
      <c r="V37" s="6" t="s">
        <v>70</v>
      </c>
      <c r="W37" s="6" t="s">
        <v>97</v>
      </c>
      <c r="X37" s="6" t="s">
        <v>296</v>
      </c>
      <c r="AA37" s="6" t="s">
        <v>73</v>
      </c>
      <c r="AD37" s="6" t="s">
        <v>74</v>
      </c>
      <c r="AE37" s="3" t="s">
        <v>254</v>
      </c>
      <c r="AF37" s="4" t="s">
        <v>302</v>
      </c>
      <c r="AG37" s="2">
        <v>0</v>
      </c>
      <c r="AH37" s="1">
        <v>0</v>
      </c>
      <c r="AI37" s="2">
        <v>1.1000000000000001</v>
      </c>
      <c r="AJ37" s="6" t="s">
        <v>303</v>
      </c>
      <c r="AK37" s="2">
        <v>0</v>
      </c>
      <c r="AM37" s="2">
        <v>0</v>
      </c>
      <c r="AO37" s="2">
        <v>0</v>
      </c>
      <c r="AQ37" s="2">
        <v>0</v>
      </c>
      <c r="AS37" s="1">
        <v>0</v>
      </c>
      <c r="AU37" s="1">
        <v>0</v>
      </c>
      <c r="AX37" s="5" t="s">
        <v>88</v>
      </c>
      <c r="AY37" s="6" t="s">
        <v>125</v>
      </c>
      <c r="AZ37" s="6" t="s">
        <v>90</v>
      </c>
      <c r="BA37" s="6" t="s">
        <v>91</v>
      </c>
      <c r="BB37" s="6" t="s">
        <v>92</v>
      </c>
    </row>
    <row r="38" spans="1:54" x14ac:dyDescent="0.2">
      <c r="A38" s="5" t="s">
        <v>304</v>
      </c>
      <c r="B38" s="3" t="s">
        <v>284</v>
      </c>
      <c r="C38" s="6" t="s">
        <v>153</v>
      </c>
      <c r="D38" s="4" t="s">
        <v>293</v>
      </c>
      <c r="E38" s="6" t="s">
        <v>62</v>
      </c>
      <c r="F38" s="6" t="s">
        <v>62</v>
      </c>
      <c r="G38" s="6" t="s">
        <v>63</v>
      </c>
      <c r="I38" s="6" t="s">
        <v>80</v>
      </c>
      <c r="J38" s="6" t="s">
        <v>65</v>
      </c>
      <c r="K38" s="6" t="s">
        <v>305</v>
      </c>
      <c r="L38" s="6" t="s">
        <v>306</v>
      </c>
      <c r="M38" s="6" t="s">
        <v>67</v>
      </c>
      <c r="P38" s="6" t="s">
        <v>68</v>
      </c>
      <c r="Q38" s="6" t="s">
        <v>65</v>
      </c>
      <c r="U38" s="6" t="s">
        <v>69</v>
      </c>
      <c r="V38" s="6" t="s">
        <v>70</v>
      </c>
      <c r="W38" s="6" t="s">
        <v>97</v>
      </c>
      <c r="X38" s="6" t="s">
        <v>296</v>
      </c>
      <c r="AA38" s="6" t="s">
        <v>73</v>
      </c>
      <c r="AD38" s="6" t="s">
        <v>74</v>
      </c>
      <c r="AE38" s="3" t="s">
        <v>254</v>
      </c>
      <c r="AF38" s="4" t="s">
        <v>307</v>
      </c>
      <c r="AG38" s="2">
        <v>0</v>
      </c>
      <c r="AH38" s="1">
        <v>0</v>
      </c>
      <c r="AI38" s="2">
        <v>1.7</v>
      </c>
      <c r="AJ38" s="6" t="s">
        <v>308</v>
      </c>
      <c r="AK38" s="2">
        <v>0</v>
      </c>
      <c r="AM38" s="2">
        <v>0</v>
      </c>
      <c r="AO38" s="2">
        <v>0</v>
      </c>
      <c r="AQ38" s="2">
        <v>0</v>
      </c>
      <c r="AS38" s="1">
        <v>0</v>
      </c>
      <c r="AU38" s="1">
        <v>0</v>
      </c>
      <c r="AX38" s="5" t="s">
        <v>88</v>
      </c>
      <c r="AY38" s="6" t="s">
        <v>208</v>
      </c>
      <c r="AZ38" s="6" t="s">
        <v>90</v>
      </c>
      <c r="BA38" s="6" t="s">
        <v>91</v>
      </c>
      <c r="BB38" s="6" t="s">
        <v>92</v>
      </c>
    </row>
    <row r="39" spans="1:54" x14ac:dyDescent="0.2">
      <c r="A39" s="5" t="s">
        <v>309</v>
      </c>
      <c r="B39" s="3" t="s">
        <v>284</v>
      </c>
      <c r="C39" s="6" t="s">
        <v>153</v>
      </c>
      <c r="D39" s="4" t="s">
        <v>310</v>
      </c>
      <c r="E39" s="6" t="s">
        <v>62</v>
      </c>
      <c r="F39" s="6" t="s">
        <v>62</v>
      </c>
      <c r="G39" s="6" t="s">
        <v>63</v>
      </c>
      <c r="I39" s="6" t="s">
        <v>80</v>
      </c>
      <c r="J39" s="6" t="s">
        <v>65</v>
      </c>
      <c r="K39" s="6" t="s">
        <v>311</v>
      </c>
      <c r="L39" s="6" t="s">
        <v>312</v>
      </c>
      <c r="M39" s="6" t="s">
        <v>67</v>
      </c>
      <c r="P39" s="6" t="s">
        <v>68</v>
      </c>
      <c r="Q39" s="6" t="s">
        <v>65</v>
      </c>
      <c r="U39" s="6" t="s">
        <v>69</v>
      </c>
      <c r="V39" s="6" t="s">
        <v>70</v>
      </c>
      <c r="W39" s="6" t="s">
        <v>83</v>
      </c>
      <c r="X39" s="6" t="s">
        <v>313</v>
      </c>
      <c r="AA39" s="6" t="s">
        <v>73</v>
      </c>
      <c r="AD39" s="6" t="s">
        <v>74</v>
      </c>
      <c r="AE39" s="3" t="s">
        <v>254</v>
      </c>
      <c r="AF39" s="4" t="s">
        <v>314</v>
      </c>
      <c r="AG39" s="2">
        <v>0</v>
      </c>
      <c r="AH39" s="1">
        <v>0</v>
      </c>
      <c r="AI39" s="2">
        <v>3.1</v>
      </c>
      <c r="AJ39" s="6" t="s">
        <v>315</v>
      </c>
      <c r="AK39" s="2">
        <v>0</v>
      </c>
      <c r="AM39" s="2">
        <v>0</v>
      </c>
      <c r="AO39" s="2">
        <v>0</v>
      </c>
      <c r="AQ39" s="2">
        <v>0</v>
      </c>
      <c r="AS39" s="1">
        <v>0</v>
      </c>
      <c r="AU39" s="1">
        <v>0</v>
      </c>
      <c r="AX39" s="5" t="s">
        <v>88</v>
      </c>
      <c r="AY39" s="6" t="s">
        <v>108</v>
      </c>
      <c r="AZ39" s="6" t="s">
        <v>90</v>
      </c>
      <c r="BA39" s="6" t="s">
        <v>91</v>
      </c>
      <c r="BB39" s="6" t="s">
        <v>92</v>
      </c>
    </row>
    <row r="40" spans="1:54" x14ac:dyDescent="0.2">
      <c r="A40" s="5" t="s">
        <v>316</v>
      </c>
      <c r="B40" s="3" t="s">
        <v>317</v>
      </c>
      <c r="C40" s="6" t="s">
        <v>318</v>
      </c>
      <c r="D40" s="4" t="s">
        <v>319</v>
      </c>
      <c r="E40" s="6" t="s">
        <v>62</v>
      </c>
      <c r="F40" s="6" t="s">
        <v>62</v>
      </c>
      <c r="G40" s="6" t="s">
        <v>63</v>
      </c>
      <c r="I40" s="6" t="s">
        <v>80</v>
      </c>
      <c r="J40" s="6" t="s">
        <v>65</v>
      </c>
      <c r="K40" s="6" t="s">
        <v>320</v>
      </c>
      <c r="L40" s="6" t="s">
        <v>321</v>
      </c>
      <c r="M40" s="6" t="s">
        <v>67</v>
      </c>
      <c r="P40" s="6" t="s">
        <v>68</v>
      </c>
      <c r="Q40" s="6" t="s">
        <v>65</v>
      </c>
      <c r="U40" s="6" t="s">
        <v>69</v>
      </c>
      <c r="V40" s="6" t="s">
        <v>70</v>
      </c>
      <c r="W40" s="6" t="s">
        <v>71</v>
      </c>
      <c r="X40" s="6" t="s">
        <v>322</v>
      </c>
      <c r="AA40" s="6" t="s">
        <v>85</v>
      </c>
      <c r="AD40" s="6" t="s">
        <v>74</v>
      </c>
      <c r="AE40" s="3" t="s">
        <v>254</v>
      </c>
      <c r="AF40" s="4" t="s">
        <v>323</v>
      </c>
      <c r="AG40" s="2">
        <v>0</v>
      </c>
      <c r="AH40" s="1">
        <v>0</v>
      </c>
      <c r="AI40" s="2">
        <v>4.0999999999999996</v>
      </c>
      <c r="AJ40" s="6" t="s">
        <v>324</v>
      </c>
      <c r="AK40" s="2">
        <v>0</v>
      </c>
      <c r="AM40" s="2">
        <v>0</v>
      </c>
      <c r="AO40" s="2">
        <v>0</v>
      </c>
      <c r="AQ40" s="2">
        <v>0</v>
      </c>
      <c r="AS40" s="1">
        <v>0</v>
      </c>
      <c r="AU40" s="1">
        <v>0</v>
      </c>
      <c r="AX40" s="5" t="s">
        <v>88</v>
      </c>
      <c r="AY40" s="6" t="s">
        <v>325</v>
      </c>
      <c r="AZ40" s="6" t="s">
        <v>90</v>
      </c>
      <c r="BA40" s="6" t="s">
        <v>91</v>
      </c>
      <c r="BB40" s="6" t="s">
        <v>92</v>
      </c>
    </row>
    <row r="41" spans="1:54" x14ac:dyDescent="0.2">
      <c r="A41" s="5" t="s">
        <v>326</v>
      </c>
      <c r="B41" s="3" t="s">
        <v>327</v>
      </c>
      <c r="C41" s="6" t="s">
        <v>218</v>
      </c>
      <c r="D41" s="4" t="s">
        <v>328</v>
      </c>
      <c r="E41" s="6" t="s">
        <v>62</v>
      </c>
      <c r="F41" s="6" t="s">
        <v>62</v>
      </c>
      <c r="G41" s="6" t="s">
        <v>63</v>
      </c>
      <c r="I41" s="6" t="s">
        <v>80</v>
      </c>
      <c r="J41" s="6" t="s">
        <v>65</v>
      </c>
      <c r="K41" s="6" t="s">
        <v>329</v>
      </c>
      <c r="L41" s="6" t="s">
        <v>330</v>
      </c>
      <c r="M41" s="6" t="s">
        <v>67</v>
      </c>
      <c r="P41" s="6" t="s">
        <v>68</v>
      </c>
      <c r="Q41" s="6" t="s">
        <v>65</v>
      </c>
      <c r="U41" s="6" t="s">
        <v>69</v>
      </c>
      <c r="V41" s="6" t="s">
        <v>70</v>
      </c>
      <c r="W41" s="6" t="s">
        <v>71</v>
      </c>
      <c r="X41" s="6" t="s">
        <v>331</v>
      </c>
      <c r="AA41" s="6" t="s">
        <v>85</v>
      </c>
      <c r="AD41" s="6" t="s">
        <v>74</v>
      </c>
      <c r="AE41" s="3" t="s">
        <v>254</v>
      </c>
      <c r="AF41" s="4" t="s">
        <v>332</v>
      </c>
      <c r="AG41" s="2">
        <v>0</v>
      </c>
      <c r="AH41" s="1">
        <v>0</v>
      </c>
      <c r="AI41" s="2">
        <v>1.3</v>
      </c>
      <c r="AJ41" s="6" t="s">
        <v>333</v>
      </c>
      <c r="AK41" s="2">
        <v>0</v>
      </c>
      <c r="AM41" s="2">
        <v>0</v>
      </c>
      <c r="AO41" s="2">
        <v>0</v>
      </c>
      <c r="AQ41" s="2">
        <v>0</v>
      </c>
      <c r="AS41" s="1">
        <v>0</v>
      </c>
      <c r="AU41" s="1">
        <v>0</v>
      </c>
      <c r="AX41" s="5" t="s">
        <v>88</v>
      </c>
      <c r="AY41" s="6" t="s">
        <v>182</v>
      </c>
      <c r="AZ41" s="6" t="s">
        <v>90</v>
      </c>
      <c r="BA41" s="6" t="s">
        <v>91</v>
      </c>
      <c r="BB41" s="6" t="s">
        <v>92</v>
      </c>
    </row>
    <row r="42" spans="1:54" x14ac:dyDescent="0.2">
      <c r="A42" s="5" t="s">
        <v>334</v>
      </c>
      <c r="B42" s="3" t="s">
        <v>327</v>
      </c>
      <c r="C42" s="6" t="s">
        <v>218</v>
      </c>
      <c r="D42" s="4" t="s">
        <v>335</v>
      </c>
      <c r="E42" s="6" t="s">
        <v>62</v>
      </c>
      <c r="F42" s="6" t="s">
        <v>62</v>
      </c>
      <c r="G42" s="6" t="s">
        <v>63</v>
      </c>
      <c r="I42" s="6" t="s">
        <v>80</v>
      </c>
      <c r="J42" s="6" t="s">
        <v>65</v>
      </c>
      <c r="K42" s="6" t="s">
        <v>336</v>
      </c>
      <c r="L42" s="6" t="s">
        <v>337</v>
      </c>
      <c r="M42" s="6" t="s">
        <v>67</v>
      </c>
      <c r="P42" s="6" t="s">
        <v>68</v>
      </c>
      <c r="Q42" s="6" t="s">
        <v>65</v>
      </c>
      <c r="U42" s="6" t="s">
        <v>69</v>
      </c>
      <c r="V42" s="6" t="s">
        <v>70</v>
      </c>
      <c r="W42" s="6" t="s">
        <v>97</v>
      </c>
      <c r="X42" s="6" t="s">
        <v>338</v>
      </c>
      <c r="AA42" s="6" t="s">
        <v>85</v>
      </c>
      <c r="AD42" s="6" t="s">
        <v>74</v>
      </c>
      <c r="AE42" s="3" t="s">
        <v>254</v>
      </c>
      <c r="AF42" s="4" t="s">
        <v>339</v>
      </c>
      <c r="AG42" s="2">
        <v>0</v>
      </c>
      <c r="AH42" s="1">
        <v>0</v>
      </c>
      <c r="AI42" s="2">
        <v>12</v>
      </c>
      <c r="AJ42" s="6" t="s">
        <v>340</v>
      </c>
      <c r="AK42" s="2">
        <v>0</v>
      </c>
      <c r="AM42" s="2">
        <v>0</v>
      </c>
      <c r="AO42" s="2">
        <v>0</v>
      </c>
      <c r="AQ42" s="2">
        <v>0</v>
      </c>
      <c r="AS42" s="1">
        <v>0</v>
      </c>
      <c r="AU42" s="1">
        <v>0</v>
      </c>
      <c r="AX42" s="5" t="s">
        <v>88</v>
      </c>
      <c r="AY42" s="6" t="s">
        <v>325</v>
      </c>
      <c r="AZ42" s="6" t="s">
        <v>90</v>
      </c>
      <c r="BA42" s="6" t="s">
        <v>91</v>
      </c>
      <c r="BB42" s="6" t="s">
        <v>92</v>
      </c>
    </row>
    <row r="43" spans="1:54" x14ac:dyDescent="0.2">
      <c r="A43" s="5" t="s">
        <v>341</v>
      </c>
      <c r="B43" s="3" t="s">
        <v>342</v>
      </c>
      <c r="C43" s="6" t="s">
        <v>169</v>
      </c>
      <c r="D43" s="4" t="s">
        <v>343</v>
      </c>
      <c r="E43" s="6" t="s">
        <v>62</v>
      </c>
      <c r="F43" s="6" t="s">
        <v>62</v>
      </c>
      <c r="G43" s="6" t="s">
        <v>63</v>
      </c>
      <c r="I43" s="6" t="s">
        <v>80</v>
      </c>
      <c r="J43" s="6" t="s">
        <v>65</v>
      </c>
      <c r="K43" s="6" t="s">
        <v>344</v>
      </c>
      <c r="L43" s="6" t="s">
        <v>345</v>
      </c>
      <c r="M43" s="6" t="s">
        <v>67</v>
      </c>
      <c r="P43" s="6" t="s">
        <v>68</v>
      </c>
      <c r="Q43" s="6" t="s">
        <v>65</v>
      </c>
      <c r="U43" s="6" t="s">
        <v>69</v>
      </c>
      <c r="V43" s="6" t="s">
        <v>70</v>
      </c>
      <c r="W43" s="6" t="s">
        <v>71</v>
      </c>
      <c r="X43" s="6" t="s">
        <v>346</v>
      </c>
      <c r="AA43" s="6" t="s">
        <v>85</v>
      </c>
      <c r="AD43" s="6" t="s">
        <v>74</v>
      </c>
      <c r="AE43" s="3" t="s">
        <v>254</v>
      </c>
      <c r="AF43" s="4" t="s">
        <v>347</v>
      </c>
      <c r="AG43" s="2">
        <v>0</v>
      </c>
      <c r="AH43" s="1">
        <v>0</v>
      </c>
      <c r="AI43" s="2">
        <v>3.3</v>
      </c>
      <c r="AJ43" s="6" t="s">
        <v>348</v>
      </c>
      <c r="AK43" s="2">
        <v>0</v>
      </c>
      <c r="AM43" s="2">
        <v>0</v>
      </c>
      <c r="AO43" s="2">
        <v>0</v>
      </c>
      <c r="AQ43" s="2">
        <v>0</v>
      </c>
      <c r="AS43" s="1">
        <v>0</v>
      </c>
      <c r="AU43" s="1">
        <v>0</v>
      </c>
      <c r="AX43" s="5" t="s">
        <v>88</v>
      </c>
      <c r="AY43" s="6" t="s">
        <v>225</v>
      </c>
      <c r="AZ43" s="6" t="s">
        <v>90</v>
      </c>
      <c r="BA43" s="6" t="s">
        <v>91</v>
      </c>
      <c r="BB43" s="6" t="s">
        <v>92</v>
      </c>
    </row>
    <row r="44" spans="1:54" x14ac:dyDescent="0.2">
      <c r="A44" s="5" t="s">
        <v>349</v>
      </c>
      <c r="B44" s="3" t="s">
        <v>342</v>
      </c>
      <c r="C44" s="6" t="s">
        <v>169</v>
      </c>
      <c r="D44" s="4" t="s">
        <v>350</v>
      </c>
      <c r="E44" s="6" t="s">
        <v>62</v>
      </c>
      <c r="F44" s="6" t="s">
        <v>62</v>
      </c>
      <c r="G44" s="6" t="s">
        <v>63</v>
      </c>
      <c r="I44" s="6" t="s">
        <v>80</v>
      </c>
      <c r="J44" s="6" t="s">
        <v>65</v>
      </c>
      <c r="K44" s="6" t="s">
        <v>351</v>
      </c>
      <c r="L44" s="6" t="s">
        <v>352</v>
      </c>
      <c r="M44" s="6" t="s">
        <v>67</v>
      </c>
      <c r="P44" s="6" t="s">
        <v>68</v>
      </c>
      <c r="Q44" s="6" t="s">
        <v>65</v>
      </c>
      <c r="U44" s="6" t="s">
        <v>69</v>
      </c>
      <c r="V44" s="6" t="s">
        <v>70</v>
      </c>
      <c r="W44" s="6" t="s">
        <v>71</v>
      </c>
      <c r="X44" s="6" t="s">
        <v>231</v>
      </c>
      <c r="AA44" s="6" t="s">
        <v>73</v>
      </c>
      <c r="AD44" s="6" t="s">
        <v>74</v>
      </c>
      <c r="AE44" s="3" t="s">
        <v>254</v>
      </c>
      <c r="AF44" s="4" t="s">
        <v>353</v>
      </c>
      <c r="AG44" s="2">
        <v>0</v>
      </c>
      <c r="AH44" s="1">
        <v>0</v>
      </c>
      <c r="AI44" s="2">
        <v>2.4</v>
      </c>
      <c r="AJ44" s="6" t="s">
        <v>354</v>
      </c>
      <c r="AK44" s="2">
        <v>0</v>
      </c>
      <c r="AM44" s="2">
        <v>0</v>
      </c>
      <c r="AO44" s="2">
        <v>0</v>
      </c>
      <c r="AQ44" s="2">
        <v>0</v>
      </c>
      <c r="AS44" s="1">
        <v>0</v>
      </c>
      <c r="AU44" s="1">
        <v>0</v>
      </c>
      <c r="AX44" s="5" t="s">
        <v>88</v>
      </c>
      <c r="AY44" s="6" t="s">
        <v>158</v>
      </c>
      <c r="AZ44" s="6" t="s">
        <v>90</v>
      </c>
      <c r="BA44" s="6" t="s">
        <v>91</v>
      </c>
      <c r="BB44" s="6" t="s">
        <v>92</v>
      </c>
    </row>
    <row r="45" spans="1:54" x14ac:dyDescent="0.2">
      <c r="A45" s="5" t="s">
        <v>355</v>
      </c>
      <c r="B45" s="3" t="s">
        <v>356</v>
      </c>
      <c r="C45" s="6" t="s">
        <v>129</v>
      </c>
      <c r="D45" s="4" t="s">
        <v>357</v>
      </c>
      <c r="E45" s="6" t="s">
        <v>62</v>
      </c>
      <c r="F45" s="6" t="s">
        <v>62</v>
      </c>
      <c r="G45" s="6" t="s">
        <v>63</v>
      </c>
      <c r="I45" s="6" t="s">
        <v>80</v>
      </c>
      <c r="J45" s="6" t="s">
        <v>65</v>
      </c>
      <c r="K45" s="6" t="s">
        <v>358</v>
      </c>
      <c r="L45" s="6" t="s">
        <v>359</v>
      </c>
      <c r="M45" s="6" t="s">
        <v>67</v>
      </c>
      <c r="P45" s="6" t="s">
        <v>68</v>
      </c>
      <c r="Q45" s="6" t="s">
        <v>65</v>
      </c>
      <c r="U45" s="6" t="s">
        <v>69</v>
      </c>
      <c r="V45" s="6" t="s">
        <v>70</v>
      </c>
      <c r="W45" s="6" t="s">
        <v>83</v>
      </c>
      <c r="X45" s="6" t="s">
        <v>360</v>
      </c>
      <c r="AA45" s="6" t="s">
        <v>85</v>
      </c>
      <c r="AD45" s="6" t="s">
        <v>74</v>
      </c>
      <c r="AE45" s="3" t="s">
        <v>254</v>
      </c>
      <c r="AF45" s="4" t="s">
        <v>361</v>
      </c>
      <c r="AG45" s="2">
        <v>0</v>
      </c>
      <c r="AH45" s="1">
        <v>0</v>
      </c>
      <c r="AI45" s="2">
        <v>7.6</v>
      </c>
      <c r="AJ45" s="6" t="s">
        <v>362</v>
      </c>
      <c r="AK45" s="2">
        <v>0</v>
      </c>
      <c r="AM45" s="2">
        <v>0</v>
      </c>
      <c r="AO45" s="2">
        <v>0</v>
      </c>
      <c r="AQ45" s="2">
        <v>0</v>
      </c>
      <c r="AS45" s="1">
        <v>0</v>
      </c>
      <c r="AU45" s="1">
        <v>0</v>
      </c>
      <c r="AX45" s="5" t="s">
        <v>88</v>
      </c>
      <c r="AY45" s="6" t="s">
        <v>89</v>
      </c>
      <c r="AZ45" s="6" t="s">
        <v>90</v>
      </c>
      <c r="BA45" s="6" t="s">
        <v>91</v>
      </c>
      <c r="BB45" s="6" t="s">
        <v>92</v>
      </c>
    </row>
    <row r="46" spans="1:54" x14ac:dyDescent="0.2">
      <c r="A46" s="5" t="s">
        <v>363</v>
      </c>
      <c r="B46" s="3" t="s">
        <v>356</v>
      </c>
      <c r="C46" s="6" t="s">
        <v>129</v>
      </c>
      <c r="D46" s="4" t="s">
        <v>364</v>
      </c>
      <c r="E46" s="6" t="s">
        <v>62</v>
      </c>
      <c r="F46" s="6" t="s">
        <v>62</v>
      </c>
      <c r="G46" s="6" t="s">
        <v>63</v>
      </c>
      <c r="I46" s="6" t="s">
        <v>64</v>
      </c>
      <c r="J46" s="6" t="s">
        <v>65</v>
      </c>
      <c r="L46" s="6" t="s">
        <v>365</v>
      </c>
      <c r="M46" s="6" t="s">
        <v>67</v>
      </c>
      <c r="P46" s="6" t="s">
        <v>68</v>
      </c>
      <c r="Q46" s="6" t="s">
        <v>65</v>
      </c>
      <c r="U46" s="6" t="s">
        <v>69</v>
      </c>
      <c r="V46" s="6" t="s">
        <v>70</v>
      </c>
      <c r="W46" s="6" t="s">
        <v>83</v>
      </c>
      <c r="X46" s="6" t="s">
        <v>149</v>
      </c>
      <c r="AA46" s="6" t="s">
        <v>85</v>
      </c>
      <c r="AD46" s="6" t="s">
        <v>74</v>
      </c>
      <c r="AE46" s="3" t="s">
        <v>122</v>
      </c>
      <c r="AF46" s="4" t="s">
        <v>366</v>
      </c>
      <c r="AG46" s="2">
        <v>0</v>
      </c>
      <c r="AH46" s="1">
        <v>0</v>
      </c>
      <c r="AI46" s="2">
        <v>0.5</v>
      </c>
      <c r="AJ46" s="6" t="s">
        <v>144</v>
      </c>
      <c r="AK46" s="2">
        <v>0</v>
      </c>
      <c r="AM46" s="2">
        <v>0</v>
      </c>
      <c r="AO46" s="2">
        <v>0</v>
      </c>
      <c r="AQ46" s="2">
        <v>0</v>
      </c>
      <c r="AS46" s="1">
        <v>0</v>
      </c>
      <c r="AU46" s="1">
        <v>0</v>
      </c>
    </row>
    <row r="47" spans="1:54" x14ac:dyDescent="0.2">
      <c r="A47" s="5" t="s">
        <v>367</v>
      </c>
      <c r="B47" s="3" t="s">
        <v>356</v>
      </c>
      <c r="C47" s="6" t="s">
        <v>129</v>
      </c>
      <c r="D47" s="4" t="s">
        <v>368</v>
      </c>
      <c r="E47" s="6" t="s">
        <v>62</v>
      </c>
      <c r="F47" s="6" t="s">
        <v>62</v>
      </c>
      <c r="G47" s="6" t="s">
        <v>63</v>
      </c>
      <c r="I47" s="6" t="s">
        <v>80</v>
      </c>
      <c r="J47" s="6" t="s">
        <v>65</v>
      </c>
      <c r="K47" s="6" t="s">
        <v>369</v>
      </c>
      <c r="L47" s="6" t="s">
        <v>370</v>
      </c>
      <c r="M47" s="6" t="s">
        <v>67</v>
      </c>
      <c r="P47" s="6" t="s">
        <v>68</v>
      </c>
      <c r="Q47" s="6" t="s">
        <v>65</v>
      </c>
      <c r="U47" s="6" t="s">
        <v>69</v>
      </c>
      <c r="V47" s="6" t="s">
        <v>70</v>
      </c>
      <c r="W47" s="6" t="s">
        <v>97</v>
      </c>
      <c r="AA47" s="6" t="s">
        <v>85</v>
      </c>
      <c r="AD47" s="6" t="s">
        <v>74</v>
      </c>
      <c r="AE47" s="3" t="s">
        <v>122</v>
      </c>
      <c r="AF47" s="4" t="s">
        <v>371</v>
      </c>
      <c r="AG47" s="2">
        <v>0</v>
      </c>
      <c r="AH47" s="1">
        <v>0</v>
      </c>
      <c r="AI47" s="2">
        <v>0.5</v>
      </c>
      <c r="AJ47" s="6" t="s">
        <v>144</v>
      </c>
      <c r="AK47" s="2">
        <v>0</v>
      </c>
      <c r="AM47" s="2">
        <v>0</v>
      </c>
      <c r="AO47" s="2">
        <v>0.15</v>
      </c>
      <c r="AP47" s="6" t="s">
        <v>372</v>
      </c>
      <c r="AQ47" s="2">
        <v>0</v>
      </c>
      <c r="AS47" s="1">
        <v>0</v>
      </c>
      <c r="AU47" s="1">
        <v>0</v>
      </c>
      <c r="AX47" s="5" t="s">
        <v>88</v>
      </c>
      <c r="AY47" s="6" t="s">
        <v>373</v>
      </c>
      <c r="AZ47" s="6" t="s">
        <v>90</v>
      </c>
      <c r="BA47" s="6" t="s">
        <v>91</v>
      </c>
      <c r="BB47" s="6" t="s">
        <v>92</v>
      </c>
    </row>
    <row r="48" spans="1:54" x14ac:dyDescent="0.2">
      <c r="A48" s="5" t="s">
        <v>374</v>
      </c>
      <c r="B48" s="3" t="s">
        <v>356</v>
      </c>
      <c r="C48" s="6" t="s">
        <v>129</v>
      </c>
      <c r="D48" s="4" t="s">
        <v>375</v>
      </c>
      <c r="E48" s="6" t="s">
        <v>62</v>
      </c>
      <c r="F48" s="6" t="s">
        <v>62</v>
      </c>
      <c r="G48" s="6" t="s">
        <v>63</v>
      </c>
      <c r="I48" s="6" t="s">
        <v>64</v>
      </c>
      <c r="J48" s="6" t="s">
        <v>65</v>
      </c>
      <c r="L48" s="6" t="s">
        <v>376</v>
      </c>
      <c r="M48" s="6" t="s">
        <v>67</v>
      </c>
      <c r="P48" s="6" t="s">
        <v>68</v>
      </c>
      <c r="Q48" s="6" t="s">
        <v>65</v>
      </c>
      <c r="U48" s="6" t="s">
        <v>69</v>
      </c>
      <c r="V48" s="6" t="s">
        <v>70</v>
      </c>
      <c r="W48" s="6" t="s">
        <v>71</v>
      </c>
      <c r="X48" s="6" t="s">
        <v>231</v>
      </c>
      <c r="AA48" s="6" t="s">
        <v>73</v>
      </c>
      <c r="AD48" s="6" t="s">
        <v>74</v>
      </c>
      <c r="AE48" s="3" t="s">
        <v>122</v>
      </c>
      <c r="AF48" s="4" t="s">
        <v>377</v>
      </c>
      <c r="AG48" s="2">
        <v>0</v>
      </c>
      <c r="AH48" s="1">
        <v>0</v>
      </c>
      <c r="AI48" s="2">
        <v>12.6</v>
      </c>
      <c r="AJ48" s="6" t="s">
        <v>378</v>
      </c>
      <c r="AK48" s="2">
        <v>0</v>
      </c>
      <c r="AM48" s="2">
        <v>0</v>
      </c>
      <c r="AO48" s="2">
        <v>0</v>
      </c>
      <c r="AQ48" s="2">
        <v>0</v>
      </c>
      <c r="AS48" s="1">
        <v>0</v>
      </c>
      <c r="AU48" s="1">
        <v>0</v>
      </c>
    </row>
    <row r="49" spans="1:54" x14ac:dyDescent="0.2">
      <c r="A49" s="5" t="s">
        <v>379</v>
      </c>
      <c r="B49" s="3" t="s">
        <v>380</v>
      </c>
      <c r="C49" s="6" t="s">
        <v>153</v>
      </c>
      <c r="D49" s="4" t="s">
        <v>381</v>
      </c>
      <c r="E49" s="6" t="s">
        <v>62</v>
      </c>
      <c r="F49" s="6" t="s">
        <v>62</v>
      </c>
      <c r="G49" s="6" t="s">
        <v>63</v>
      </c>
      <c r="I49" s="6" t="s">
        <v>80</v>
      </c>
      <c r="J49" s="6" t="s">
        <v>65</v>
      </c>
      <c r="K49" s="6" t="s">
        <v>382</v>
      </c>
      <c r="L49" s="6" t="s">
        <v>383</v>
      </c>
      <c r="M49" s="6" t="s">
        <v>67</v>
      </c>
      <c r="P49" s="6" t="s">
        <v>68</v>
      </c>
      <c r="Q49" s="6" t="s">
        <v>65</v>
      </c>
      <c r="U49" s="6" t="s">
        <v>69</v>
      </c>
      <c r="V49" s="6" t="s">
        <v>70</v>
      </c>
      <c r="W49" s="6" t="s">
        <v>97</v>
      </c>
      <c r="X49" s="6" t="s">
        <v>384</v>
      </c>
      <c r="AA49" s="6" t="s">
        <v>85</v>
      </c>
      <c r="AD49" s="6" t="s">
        <v>74</v>
      </c>
      <c r="AE49" s="3" t="s">
        <v>254</v>
      </c>
      <c r="AF49" s="4" t="s">
        <v>385</v>
      </c>
      <c r="AG49" s="2">
        <v>0</v>
      </c>
      <c r="AH49" s="1">
        <v>0</v>
      </c>
      <c r="AI49" s="2">
        <v>0</v>
      </c>
      <c r="AK49" s="2">
        <v>0</v>
      </c>
      <c r="AM49" s="2">
        <v>0</v>
      </c>
      <c r="AO49" s="2">
        <v>0.45</v>
      </c>
      <c r="AP49" s="6" t="s">
        <v>386</v>
      </c>
      <c r="AQ49" s="2">
        <v>0</v>
      </c>
      <c r="AS49" s="1">
        <v>0</v>
      </c>
      <c r="AU49" s="1">
        <v>0</v>
      </c>
      <c r="AX49" s="5" t="s">
        <v>88</v>
      </c>
      <c r="AY49" s="6" t="s">
        <v>387</v>
      </c>
      <c r="AZ49" s="6" t="s">
        <v>90</v>
      </c>
      <c r="BA49" s="6" t="s">
        <v>91</v>
      </c>
      <c r="BB49" s="6" t="s">
        <v>92</v>
      </c>
    </row>
    <row r="50" spans="1:54" x14ac:dyDescent="0.2">
      <c r="A50" s="5" t="s">
        <v>388</v>
      </c>
      <c r="B50" s="3" t="s">
        <v>380</v>
      </c>
      <c r="C50" s="6" t="s">
        <v>153</v>
      </c>
      <c r="D50" s="4" t="s">
        <v>389</v>
      </c>
      <c r="E50" s="6" t="s">
        <v>62</v>
      </c>
      <c r="F50" s="6" t="s">
        <v>62</v>
      </c>
      <c r="G50" s="6" t="s">
        <v>63</v>
      </c>
      <c r="I50" s="6" t="s">
        <v>80</v>
      </c>
      <c r="J50" s="6" t="s">
        <v>65</v>
      </c>
      <c r="K50" s="6" t="s">
        <v>390</v>
      </c>
      <c r="L50" s="6" t="s">
        <v>391</v>
      </c>
      <c r="M50" s="6" t="s">
        <v>67</v>
      </c>
      <c r="P50" s="6" t="s">
        <v>68</v>
      </c>
      <c r="Q50" s="6" t="s">
        <v>65</v>
      </c>
      <c r="U50" s="6" t="s">
        <v>69</v>
      </c>
      <c r="V50" s="6" t="s">
        <v>70</v>
      </c>
      <c r="W50" s="6" t="s">
        <v>71</v>
      </c>
      <c r="X50" s="6" t="s">
        <v>392</v>
      </c>
      <c r="AA50" s="6" t="s">
        <v>85</v>
      </c>
      <c r="AD50" s="6" t="s">
        <v>74</v>
      </c>
      <c r="AE50" s="3" t="s">
        <v>254</v>
      </c>
      <c r="AF50" s="4" t="s">
        <v>393</v>
      </c>
      <c r="AG50" s="2">
        <v>0</v>
      </c>
      <c r="AH50" s="1">
        <v>0</v>
      </c>
      <c r="AI50" s="2">
        <v>0.6</v>
      </c>
      <c r="AJ50" s="6" t="s">
        <v>282</v>
      </c>
      <c r="AK50" s="2">
        <v>0</v>
      </c>
      <c r="AM50" s="2">
        <v>0</v>
      </c>
      <c r="AO50" s="2">
        <v>0</v>
      </c>
      <c r="AQ50" s="2">
        <v>0</v>
      </c>
      <c r="AS50" s="1">
        <v>0</v>
      </c>
      <c r="AU50" s="1">
        <v>0</v>
      </c>
      <c r="AX50" s="5" t="s">
        <v>88</v>
      </c>
      <c r="AY50" s="6" t="s">
        <v>158</v>
      </c>
      <c r="AZ50" s="6" t="s">
        <v>90</v>
      </c>
      <c r="BA50" s="6" t="s">
        <v>91</v>
      </c>
      <c r="BB50" s="6" t="s">
        <v>92</v>
      </c>
    </row>
    <row r="51" spans="1:54" x14ac:dyDescent="0.2">
      <c r="A51" s="5" t="s">
        <v>394</v>
      </c>
      <c r="B51" s="3" t="s">
        <v>380</v>
      </c>
      <c r="C51" s="6" t="s">
        <v>153</v>
      </c>
      <c r="D51" s="4" t="s">
        <v>395</v>
      </c>
      <c r="E51" s="6" t="s">
        <v>62</v>
      </c>
      <c r="F51" s="6" t="s">
        <v>62</v>
      </c>
      <c r="G51" s="6" t="s">
        <v>63</v>
      </c>
      <c r="I51" s="6" t="s">
        <v>80</v>
      </c>
      <c r="J51" s="6" t="s">
        <v>65</v>
      </c>
      <c r="K51" s="6" t="s">
        <v>396</v>
      </c>
      <c r="L51" s="6" t="s">
        <v>397</v>
      </c>
      <c r="M51" s="6" t="s">
        <v>67</v>
      </c>
      <c r="P51" s="6" t="s">
        <v>68</v>
      </c>
      <c r="Q51" s="6" t="s">
        <v>65</v>
      </c>
      <c r="U51" s="6" t="s">
        <v>69</v>
      </c>
      <c r="V51" s="6" t="s">
        <v>70</v>
      </c>
      <c r="W51" s="6" t="s">
        <v>97</v>
      </c>
      <c r="X51" s="6" t="s">
        <v>296</v>
      </c>
      <c r="AA51" s="6" t="s">
        <v>398</v>
      </c>
      <c r="AD51" s="6" t="s">
        <v>74</v>
      </c>
      <c r="AE51" s="3" t="s">
        <v>122</v>
      </c>
      <c r="AF51" s="4" t="s">
        <v>399</v>
      </c>
      <c r="AG51" s="2">
        <v>0</v>
      </c>
      <c r="AH51" s="1">
        <v>0</v>
      </c>
      <c r="AI51" s="2">
        <v>0.6</v>
      </c>
      <c r="AJ51" s="6" t="s">
        <v>282</v>
      </c>
      <c r="AK51" s="2">
        <v>0</v>
      </c>
      <c r="AM51" s="2">
        <v>0</v>
      </c>
      <c r="AO51" s="2">
        <v>0</v>
      </c>
      <c r="AQ51" s="2">
        <v>0</v>
      </c>
      <c r="AS51" s="1">
        <v>0</v>
      </c>
      <c r="AU51" s="1">
        <v>0</v>
      </c>
      <c r="AX51" s="5" t="s">
        <v>88</v>
      </c>
      <c r="AY51" s="6" t="s">
        <v>249</v>
      </c>
      <c r="AZ51" s="6" t="s">
        <v>90</v>
      </c>
      <c r="BA51" s="6" t="s">
        <v>91</v>
      </c>
      <c r="BB51" s="6" t="s">
        <v>92</v>
      </c>
    </row>
    <row r="52" spans="1:54" x14ac:dyDescent="0.2">
      <c r="A52" s="5" t="s">
        <v>400</v>
      </c>
      <c r="B52" s="3" t="s">
        <v>380</v>
      </c>
      <c r="C52" s="6" t="s">
        <v>153</v>
      </c>
      <c r="D52" s="4" t="s">
        <v>401</v>
      </c>
      <c r="E52" s="6" t="s">
        <v>62</v>
      </c>
      <c r="F52" s="6" t="s">
        <v>62</v>
      </c>
      <c r="G52" s="6" t="s">
        <v>63</v>
      </c>
      <c r="I52" s="6" t="s">
        <v>80</v>
      </c>
      <c r="J52" s="6" t="s">
        <v>65</v>
      </c>
      <c r="K52" s="6" t="s">
        <v>402</v>
      </c>
      <c r="L52" s="6" t="s">
        <v>403</v>
      </c>
      <c r="M52" s="6" t="s">
        <v>67</v>
      </c>
      <c r="P52" s="6" t="s">
        <v>68</v>
      </c>
      <c r="Q52" s="6" t="s">
        <v>65</v>
      </c>
      <c r="U52" s="6" t="s">
        <v>69</v>
      </c>
      <c r="V52" s="6" t="s">
        <v>70</v>
      </c>
      <c r="W52" s="6" t="s">
        <v>97</v>
      </c>
      <c r="X52" s="6" t="s">
        <v>404</v>
      </c>
      <c r="AA52" s="6" t="s">
        <v>405</v>
      </c>
      <c r="AD52" s="6" t="s">
        <v>74</v>
      </c>
      <c r="AE52" s="3" t="s">
        <v>122</v>
      </c>
      <c r="AF52" s="4" t="s">
        <v>406</v>
      </c>
      <c r="AG52" s="2">
        <v>0</v>
      </c>
      <c r="AH52" s="1">
        <v>0</v>
      </c>
      <c r="AI52" s="2">
        <v>0.5</v>
      </c>
      <c r="AJ52" s="6" t="s">
        <v>144</v>
      </c>
      <c r="AK52" s="2">
        <v>0</v>
      </c>
      <c r="AM52" s="2">
        <v>0</v>
      </c>
      <c r="AO52" s="2">
        <v>0</v>
      </c>
      <c r="AQ52" s="2">
        <v>0</v>
      </c>
      <c r="AS52" s="1">
        <v>0</v>
      </c>
      <c r="AU52" s="1">
        <v>0</v>
      </c>
      <c r="AX52" s="5" t="s">
        <v>88</v>
      </c>
      <c r="AY52" s="6" t="s">
        <v>158</v>
      </c>
      <c r="AZ52" s="6" t="s">
        <v>90</v>
      </c>
      <c r="BA52" s="6" t="s">
        <v>91</v>
      </c>
      <c r="BB52" s="6" t="s">
        <v>92</v>
      </c>
    </row>
    <row r="53" spans="1:54" x14ac:dyDescent="0.2">
      <c r="A53" s="5" t="s">
        <v>407</v>
      </c>
      <c r="B53" s="3" t="s">
        <v>380</v>
      </c>
      <c r="C53" s="6" t="s">
        <v>153</v>
      </c>
      <c r="D53" s="4" t="s">
        <v>401</v>
      </c>
      <c r="E53" s="6" t="s">
        <v>62</v>
      </c>
      <c r="F53" s="6" t="s">
        <v>62</v>
      </c>
      <c r="G53" s="6" t="s">
        <v>63</v>
      </c>
      <c r="I53" s="6" t="s">
        <v>80</v>
      </c>
      <c r="J53" s="6" t="s">
        <v>65</v>
      </c>
      <c r="K53" s="6" t="s">
        <v>408</v>
      </c>
      <c r="L53" s="6" t="s">
        <v>409</v>
      </c>
      <c r="M53" s="6" t="s">
        <v>67</v>
      </c>
      <c r="P53" s="6" t="s">
        <v>68</v>
      </c>
      <c r="Q53" s="6" t="s">
        <v>65</v>
      </c>
      <c r="U53" s="6" t="s">
        <v>69</v>
      </c>
      <c r="V53" s="6" t="s">
        <v>70</v>
      </c>
      <c r="W53" s="6" t="s">
        <v>97</v>
      </c>
      <c r="X53" s="6" t="s">
        <v>404</v>
      </c>
      <c r="AA53" s="6" t="s">
        <v>405</v>
      </c>
      <c r="AD53" s="6" t="s">
        <v>74</v>
      </c>
      <c r="AE53" s="3" t="s">
        <v>122</v>
      </c>
      <c r="AF53" s="4" t="s">
        <v>410</v>
      </c>
      <c r="AG53" s="2">
        <v>0</v>
      </c>
      <c r="AH53" s="1">
        <v>0</v>
      </c>
      <c r="AI53" s="2">
        <v>2.1</v>
      </c>
      <c r="AJ53" s="6" t="s">
        <v>298</v>
      </c>
      <c r="AK53" s="2">
        <v>0</v>
      </c>
      <c r="AM53" s="2">
        <v>0</v>
      </c>
      <c r="AO53" s="2">
        <v>0</v>
      </c>
      <c r="AQ53" s="2">
        <v>0</v>
      </c>
      <c r="AS53" s="1">
        <v>0</v>
      </c>
      <c r="AU53" s="1">
        <v>0</v>
      </c>
      <c r="AX53" s="5" t="s">
        <v>88</v>
      </c>
      <c r="AY53" s="6" t="s">
        <v>225</v>
      </c>
      <c r="AZ53" s="6" t="s">
        <v>90</v>
      </c>
      <c r="BA53" s="6" t="s">
        <v>91</v>
      </c>
      <c r="BB53" s="6" t="s">
        <v>92</v>
      </c>
    </row>
    <row r="54" spans="1:54" x14ac:dyDescent="0.2">
      <c r="A54" s="5" t="s">
        <v>411</v>
      </c>
      <c r="B54" s="3" t="s">
        <v>412</v>
      </c>
      <c r="C54" s="6" t="s">
        <v>318</v>
      </c>
      <c r="D54" s="4" t="s">
        <v>413</v>
      </c>
      <c r="E54" s="6" t="s">
        <v>62</v>
      </c>
      <c r="F54" s="6" t="s">
        <v>62</v>
      </c>
      <c r="G54" s="6" t="s">
        <v>63</v>
      </c>
      <c r="I54" s="6" t="s">
        <v>80</v>
      </c>
      <c r="J54" s="6" t="s">
        <v>65</v>
      </c>
      <c r="K54" s="6" t="s">
        <v>414</v>
      </c>
      <c r="L54" s="6" t="s">
        <v>415</v>
      </c>
      <c r="M54" s="6" t="s">
        <v>67</v>
      </c>
      <c r="P54" s="6" t="s">
        <v>68</v>
      </c>
      <c r="Q54" s="6" t="s">
        <v>65</v>
      </c>
      <c r="U54" s="6" t="s">
        <v>69</v>
      </c>
      <c r="V54" s="6" t="s">
        <v>70</v>
      </c>
      <c r="W54" s="6" t="s">
        <v>97</v>
      </c>
      <c r="X54" s="6" t="s">
        <v>98</v>
      </c>
      <c r="AA54" s="6" t="s">
        <v>73</v>
      </c>
      <c r="AD54" s="6" t="s">
        <v>74</v>
      </c>
      <c r="AE54" s="3" t="s">
        <v>122</v>
      </c>
      <c r="AF54" s="4" t="s">
        <v>416</v>
      </c>
      <c r="AG54" s="2">
        <v>0</v>
      </c>
      <c r="AH54" s="1">
        <v>0</v>
      </c>
      <c r="AI54" s="2">
        <v>1.8</v>
      </c>
      <c r="AJ54" s="6" t="s">
        <v>417</v>
      </c>
      <c r="AK54" s="2">
        <v>0</v>
      </c>
      <c r="AM54" s="2">
        <v>0</v>
      </c>
      <c r="AO54" s="2">
        <v>0</v>
      </c>
      <c r="AQ54" s="2">
        <v>0</v>
      </c>
      <c r="AS54" s="1">
        <v>0</v>
      </c>
      <c r="AU54" s="1">
        <v>0</v>
      </c>
      <c r="AX54" s="5" t="s">
        <v>88</v>
      </c>
      <c r="AY54" s="6" t="s">
        <v>418</v>
      </c>
      <c r="AZ54" s="6" t="s">
        <v>90</v>
      </c>
      <c r="BA54" s="6" t="s">
        <v>91</v>
      </c>
      <c r="BB54" s="6" t="s">
        <v>92</v>
      </c>
    </row>
    <row r="55" spans="1:54" x14ac:dyDescent="0.2">
      <c r="A55" s="5" t="s">
        <v>419</v>
      </c>
      <c r="B55" s="3" t="s">
        <v>412</v>
      </c>
      <c r="C55" s="6" t="s">
        <v>318</v>
      </c>
      <c r="D55" s="4" t="s">
        <v>259</v>
      </c>
      <c r="E55" s="6" t="s">
        <v>62</v>
      </c>
      <c r="F55" s="6" t="s">
        <v>62</v>
      </c>
      <c r="G55" s="6" t="s">
        <v>63</v>
      </c>
      <c r="I55" s="6" t="s">
        <v>80</v>
      </c>
      <c r="J55" s="6" t="s">
        <v>65</v>
      </c>
      <c r="K55" s="6" t="s">
        <v>420</v>
      </c>
      <c r="L55" s="6" t="s">
        <v>421</v>
      </c>
      <c r="M55" s="6" t="s">
        <v>67</v>
      </c>
      <c r="P55" s="6" t="s">
        <v>68</v>
      </c>
      <c r="Q55" s="6" t="s">
        <v>65</v>
      </c>
      <c r="U55" s="6" t="s">
        <v>69</v>
      </c>
      <c r="V55" s="6" t="s">
        <v>70</v>
      </c>
      <c r="W55" s="6" t="s">
        <v>83</v>
      </c>
      <c r="X55" s="6" t="s">
        <v>422</v>
      </c>
      <c r="AA55" s="6" t="s">
        <v>423</v>
      </c>
      <c r="AD55" s="6" t="s">
        <v>74</v>
      </c>
      <c r="AE55" s="3" t="s">
        <v>122</v>
      </c>
      <c r="AF55" s="4" t="s">
        <v>424</v>
      </c>
      <c r="AG55" s="2">
        <v>0</v>
      </c>
      <c r="AH55" s="1">
        <v>0</v>
      </c>
      <c r="AI55" s="2">
        <v>3.1</v>
      </c>
      <c r="AJ55" s="6" t="s">
        <v>315</v>
      </c>
      <c r="AK55" s="2">
        <v>0</v>
      </c>
      <c r="AM55" s="2">
        <v>0</v>
      </c>
      <c r="AO55" s="2">
        <v>0</v>
      </c>
      <c r="AQ55" s="2">
        <v>0</v>
      </c>
      <c r="AS55" s="1">
        <v>0</v>
      </c>
      <c r="AU55" s="1">
        <v>0</v>
      </c>
      <c r="AX55" s="5" t="s">
        <v>88</v>
      </c>
      <c r="AY55" s="6" t="s">
        <v>291</v>
      </c>
      <c r="AZ55" s="6" t="s">
        <v>90</v>
      </c>
      <c r="BA55" s="6" t="s">
        <v>166</v>
      </c>
      <c r="BB55" s="6" t="s">
        <v>425</v>
      </c>
    </row>
    <row r="56" spans="1:54" x14ac:dyDescent="0.2">
      <c r="A56" s="5" t="s">
        <v>426</v>
      </c>
      <c r="B56" s="3" t="s">
        <v>427</v>
      </c>
      <c r="C56" s="6" t="s">
        <v>218</v>
      </c>
      <c r="D56" s="4" t="s">
        <v>428</v>
      </c>
      <c r="E56" s="6" t="s">
        <v>62</v>
      </c>
      <c r="F56" s="6" t="s">
        <v>62</v>
      </c>
      <c r="G56" s="6" t="s">
        <v>63</v>
      </c>
      <c r="I56" s="6" t="s">
        <v>80</v>
      </c>
      <c r="J56" s="6" t="s">
        <v>65</v>
      </c>
      <c r="K56" s="6" t="s">
        <v>429</v>
      </c>
      <c r="L56" s="6" t="s">
        <v>430</v>
      </c>
      <c r="M56" s="6" t="s">
        <v>67</v>
      </c>
      <c r="P56" s="6" t="s">
        <v>68</v>
      </c>
      <c r="Q56" s="6" t="s">
        <v>65</v>
      </c>
      <c r="U56" s="6" t="s">
        <v>69</v>
      </c>
      <c r="V56" s="6" t="s">
        <v>70</v>
      </c>
      <c r="W56" s="6" t="s">
        <v>97</v>
      </c>
      <c r="X56" s="6" t="s">
        <v>431</v>
      </c>
      <c r="AA56" s="6" t="s">
        <v>85</v>
      </c>
      <c r="AD56" s="6" t="s">
        <v>74</v>
      </c>
      <c r="AE56" s="3" t="s">
        <v>122</v>
      </c>
      <c r="AF56" s="4" t="s">
        <v>432</v>
      </c>
      <c r="AG56" s="2">
        <v>0</v>
      </c>
      <c r="AH56" s="1">
        <v>0</v>
      </c>
      <c r="AI56" s="2">
        <v>1.4</v>
      </c>
      <c r="AJ56" s="6" t="s">
        <v>87</v>
      </c>
      <c r="AK56" s="2">
        <v>0</v>
      </c>
      <c r="AM56" s="2">
        <v>0</v>
      </c>
      <c r="AO56" s="2">
        <v>0</v>
      </c>
      <c r="AQ56" s="2">
        <v>0</v>
      </c>
      <c r="AS56" s="1">
        <v>0</v>
      </c>
      <c r="AU56" s="1">
        <v>0</v>
      </c>
      <c r="AX56" s="5" t="s">
        <v>88</v>
      </c>
      <c r="AY56" s="6" t="s">
        <v>433</v>
      </c>
      <c r="AZ56" s="6" t="s">
        <v>90</v>
      </c>
      <c r="BA56" s="6" t="s">
        <v>91</v>
      </c>
      <c r="BB56" s="6" t="s">
        <v>92</v>
      </c>
    </row>
    <row r="57" spans="1:54" x14ac:dyDescent="0.2">
      <c r="A57" s="5" t="s">
        <v>434</v>
      </c>
      <c r="B57" s="3" t="s">
        <v>427</v>
      </c>
      <c r="C57" s="6" t="s">
        <v>218</v>
      </c>
      <c r="D57" s="4" t="s">
        <v>435</v>
      </c>
      <c r="E57" s="6" t="s">
        <v>62</v>
      </c>
      <c r="F57" s="6" t="s">
        <v>62</v>
      </c>
      <c r="G57" s="6" t="s">
        <v>63</v>
      </c>
      <c r="I57" s="6" t="s">
        <v>80</v>
      </c>
      <c r="J57" s="6" t="s">
        <v>65</v>
      </c>
      <c r="K57" s="6" t="s">
        <v>436</v>
      </c>
      <c r="L57" s="6" t="s">
        <v>437</v>
      </c>
      <c r="M57" s="6" t="s">
        <v>67</v>
      </c>
      <c r="P57" s="6" t="s">
        <v>68</v>
      </c>
      <c r="Q57" s="6" t="s">
        <v>65</v>
      </c>
      <c r="U57" s="6" t="s">
        <v>69</v>
      </c>
      <c r="V57" s="6" t="s">
        <v>70</v>
      </c>
      <c r="W57" s="6" t="s">
        <v>97</v>
      </c>
      <c r="X57" s="6" t="s">
        <v>98</v>
      </c>
      <c r="AA57" s="6" t="s">
        <v>73</v>
      </c>
      <c r="AD57" s="6" t="s">
        <v>74</v>
      </c>
      <c r="AE57" s="3" t="s">
        <v>122</v>
      </c>
      <c r="AF57" s="4" t="s">
        <v>438</v>
      </c>
      <c r="AG57" s="2">
        <v>0</v>
      </c>
      <c r="AH57" s="1">
        <v>0</v>
      </c>
      <c r="AI57" s="2">
        <v>0.7</v>
      </c>
      <c r="AJ57" s="6" t="s">
        <v>135</v>
      </c>
      <c r="AK57" s="2">
        <v>0</v>
      </c>
      <c r="AM57" s="2">
        <v>0</v>
      </c>
      <c r="AO57" s="2">
        <v>0</v>
      </c>
      <c r="AQ57" s="2">
        <v>0</v>
      </c>
      <c r="AS57" s="1">
        <v>0</v>
      </c>
      <c r="AU57" s="1">
        <v>0</v>
      </c>
      <c r="AX57" s="5" t="s">
        <v>88</v>
      </c>
      <c r="AY57" s="6" t="s">
        <v>439</v>
      </c>
      <c r="AZ57" s="6" t="s">
        <v>90</v>
      </c>
      <c r="BA57" s="6" t="s">
        <v>91</v>
      </c>
      <c r="BB57" s="6" t="s">
        <v>92</v>
      </c>
    </row>
    <row r="58" spans="1:54" x14ac:dyDescent="0.2">
      <c r="A58" s="5" t="s">
        <v>440</v>
      </c>
      <c r="B58" s="3" t="s">
        <v>427</v>
      </c>
      <c r="C58" s="6" t="s">
        <v>218</v>
      </c>
      <c r="D58" s="4" t="s">
        <v>441</v>
      </c>
      <c r="E58" s="6" t="s">
        <v>62</v>
      </c>
      <c r="F58" s="6" t="s">
        <v>62</v>
      </c>
      <c r="G58" s="6" t="s">
        <v>63</v>
      </c>
      <c r="I58" s="6" t="s">
        <v>80</v>
      </c>
      <c r="J58" s="6" t="s">
        <v>65</v>
      </c>
      <c r="K58" s="6" t="s">
        <v>442</v>
      </c>
      <c r="L58" s="6" t="s">
        <v>443</v>
      </c>
      <c r="M58" s="6" t="s">
        <v>67</v>
      </c>
      <c r="P58" s="6" t="s">
        <v>68</v>
      </c>
      <c r="Q58" s="6" t="s">
        <v>65</v>
      </c>
      <c r="U58" s="6" t="s">
        <v>69</v>
      </c>
      <c r="V58" s="6" t="s">
        <v>70</v>
      </c>
      <c r="W58" s="6" t="s">
        <v>71</v>
      </c>
      <c r="X58" s="6" t="s">
        <v>231</v>
      </c>
      <c r="AA58" s="6" t="s">
        <v>73</v>
      </c>
      <c r="AD58" s="6" t="s">
        <v>74</v>
      </c>
      <c r="AE58" s="3" t="s">
        <v>122</v>
      </c>
      <c r="AF58" s="4" t="s">
        <v>206</v>
      </c>
      <c r="AG58" s="2">
        <v>0</v>
      </c>
      <c r="AH58" s="1">
        <v>0</v>
      </c>
      <c r="AI58" s="2">
        <v>0.8</v>
      </c>
      <c r="AJ58" s="6" t="s">
        <v>444</v>
      </c>
      <c r="AK58" s="2">
        <v>0</v>
      </c>
      <c r="AM58" s="2">
        <v>0</v>
      </c>
      <c r="AO58" s="2">
        <v>0</v>
      </c>
      <c r="AQ58" s="2">
        <v>0</v>
      </c>
      <c r="AS58" s="1">
        <v>0</v>
      </c>
      <c r="AU58" s="1">
        <v>0</v>
      </c>
      <c r="AX58" s="5" t="s">
        <v>88</v>
      </c>
      <c r="AY58" s="6" t="s">
        <v>196</v>
      </c>
      <c r="AZ58" s="6" t="s">
        <v>90</v>
      </c>
      <c r="BA58" s="6" t="s">
        <v>91</v>
      </c>
      <c r="BB58" s="6" t="s">
        <v>92</v>
      </c>
    </row>
    <row r="59" spans="1:54" x14ac:dyDescent="0.2">
      <c r="A59" s="5" t="s">
        <v>445</v>
      </c>
      <c r="B59" s="3" t="s">
        <v>427</v>
      </c>
      <c r="C59" s="6" t="s">
        <v>218</v>
      </c>
      <c r="D59" s="4" t="s">
        <v>446</v>
      </c>
      <c r="E59" s="6" t="s">
        <v>62</v>
      </c>
      <c r="F59" s="6" t="s">
        <v>62</v>
      </c>
      <c r="G59" s="6" t="s">
        <v>63</v>
      </c>
      <c r="I59" s="6" t="s">
        <v>80</v>
      </c>
      <c r="J59" s="6" t="s">
        <v>65</v>
      </c>
      <c r="K59" s="6" t="s">
        <v>447</v>
      </c>
      <c r="L59" s="6" t="s">
        <v>448</v>
      </c>
      <c r="M59" s="6" t="s">
        <v>67</v>
      </c>
      <c r="P59" s="6" t="s">
        <v>68</v>
      </c>
      <c r="Q59" s="6" t="s">
        <v>65</v>
      </c>
      <c r="U59" s="6" t="s">
        <v>69</v>
      </c>
      <c r="V59" s="6" t="s">
        <v>70</v>
      </c>
      <c r="W59" s="6" t="s">
        <v>83</v>
      </c>
      <c r="X59" s="6" t="s">
        <v>253</v>
      </c>
      <c r="AA59" s="6" t="s">
        <v>85</v>
      </c>
      <c r="AD59" s="6" t="s">
        <v>74</v>
      </c>
      <c r="AE59" s="3" t="s">
        <v>122</v>
      </c>
      <c r="AF59" s="4" t="s">
        <v>449</v>
      </c>
      <c r="AG59" s="2">
        <v>0</v>
      </c>
      <c r="AH59" s="1">
        <v>0</v>
      </c>
      <c r="AI59" s="2">
        <v>0.55000000000000004</v>
      </c>
      <c r="AJ59" s="6" t="s">
        <v>450</v>
      </c>
      <c r="AK59" s="2">
        <v>0</v>
      </c>
      <c r="AM59" s="2">
        <v>0.25</v>
      </c>
      <c r="AN59" s="6" t="s">
        <v>451</v>
      </c>
      <c r="AO59" s="2">
        <v>0</v>
      </c>
      <c r="AQ59" s="2">
        <v>0</v>
      </c>
      <c r="AS59" s="1">
        <v>0</v>
      </c>
      <c r="AU59" s="1">
        <v>0</v>
      </c>
      <c r="AX59" s="5" t="s">
        <v>88</v>
      </c>
      <c r="AY59" s="6" t="s">
        <v>325</v>
      </c>
      <c r="AZ59" s="6" t="s">
        <v>90</v>
      </c>
      <c r="BA59" s="6" t="s">
        <v>91</v>
      </c>
      <c r="BB59" s="6" t="s">
        <v>92</v>
      </c>
    </row>
    <row r="60" spans="1:54" x14ac:dyDescent="0.2">
      <c r="A60" s="5" t="s">
        <v>452</v>
      </c>
      <c r="B60" s="3" t="s">
        <v>427</v>
      </c>
      <c r="C60" s="6" t="s">
        <v>218</v>
      </c>
      <c r="D60" s="4" t="s">
        <v>203</v>
      </c>
      <c r="E60" s="6" t="s">
        <v>62</v>
      </c>
      <c r="F60" s="6" t="s">
        <v>62</v>
      </c>
      <c r="G60" s="6" t="s">
        <v>63</v>
      </c>
      <c r="I60" s="6" t="s">
        <v>80</v>
      </c>
      <c r="J60" s="6" t="s">
        <v>65</v>
      </c>
      <c r="K60" s="6" t="s">
        <v>453</v>
      </c>
      <c r="L60" s="6" t="s">
        <v>454</v>
      </c>
      <c r="M60" s="6" t="s">
        <v>67</v>
      </c>
      <c r="P60" s="6" t="s">
        <v>68</v>
      </c>
      <c r="Q60" s="6" t="s">
        <v>65</v>
      </c>
      <c r="U60" s="6" t="s">
        <v>69</v>
      </c>
      <c r="V60" s="6" t="s">
        <v>70</v>
      </c>
      <c r="W60" s="6" t="s">
        <v>71</v>
      </c>
      <c r="X60" s="6" t="s">
        <v>213</v>
      </c>
      <c r="AA60" s="6" t="s">
        <v>85</v>
      </c>
      <c r="AD60" s="6" t="s">
        <v>74</v>
      </c>
      <c r="AE60" s="3" t="s">
        <v>122</v>
      </c>
      <c r="AF60" s="4" t="s">
        <v>455</v>
      </c>
      <c r="AG60" s="2">
        <v>0</v>
      </c>
      <c r="AH60" s="1">
        <v>0</v>
      </c>
      <c r="AI60" s="2">
        <v>0.6</v>
      </c>
      <c r="AJ60" s="6" t="s">
        <v>282</v>
      </c>
      <c r="AK60" s="2">
        <v>0</v>
      </c>
      <c r="AM60" s="2">
        <v>0</v>
      </c>
      <c r="AO60" s="2">
        <v>0</v>
      </c>
      <c r="AQ60" s="2">
        <v>0</v>
      </c>
      <c r="AS60" s="1">
        <v>0</v>
      </c>
      <c r="AU60" s="1">
        <v>0</v>
      </c>
      <c r="AX60" s="5" t="s">
        <v>88</v>
      </c>
      <c r="AY60" s="6" t="s">
        <v>125</v>
      </c>
      <c r="AZ60" s="6" t="s">
        <v>90</v>
      </c>
      <c r="BA60" s="6" t="s">
        <v>456</v>
      </c>
      <c r="BB60" s="6" t="s">
        <v>137</v>
      </c>
    </row>
    <row r="61" spans="1:54" x14ac:dyDescent="0.2">
      <c r="A61" s="5" t="s">
        <v>457</v>
      </c>
      <c r="B61" s="3" t="s">
        <v>458</v>
      </c>
      <c r="C61" s="6" t="s">
        <v>60</v>
      </c>
      <c r="D61" s="4" t="s">
        <v>459</v>
      </c>
      <c r="E61" s="6" t="s">
        <v>62</v>
      </c>
      <c r="F61" s="6" t="s">
        <v>62</v>
      </c>
      <c r="G61" s="6" t="s">
        <v>63</v>
      </c>
      <c r="I61" s="6" t="s">
        <v>80</v>
      </c>
      <c r="J61" s="6" t="s">
        <v>65</v>
      </c>
      <c r="K61" s="6" t="s">
        <v>460</v>
      </c>
      <c r="L61" s="6" t="s">
        <v>461</v>
      </c>
      <c r="M61" s="6" t="s">
        <v>67</v>
      </c>
      <c r="P61" s="6" t="s">
        <v>68</v>
      </c>
      <c r="Q61" s="6" t="s">
        <v>65</v>
      </c>
      <c r="U61" s="6" t="s">
        <v>69</v>
      </c>
      <c r="V61" s="6" t="s">
        <v>70</v>
      </c>
      <c r="W61" s="6" t="s">
        <v>97</v>
      </c>
      <c r="X61" s="6" t="s">
        <v>98</v>
      </c>
      <c r="AA61" s="6" t="s">
        <v>73</v>
      </c>
      <c r="AD61" s="6" t="s">
        <v>74</v>
      </c>
      <c r="AE61" s="3" t="s">
        <v>122</v>
      </c>
      <c r="AF61" s="4" t="s">
        <v>462</v>
      </c>
      <c r="AG61" s="2">
        <v>0</v>
      </c>
      <c r="AH61" s="1">
        <v>0</v>
      </c>
      <c r="AI61" s="2">
        <v>1</v>
      </c>
      <c r="AJ61" s="6" t="s">
        <v>256</v>
      </c>
      <c r="AK61" s="2">
        <v>0</v>
      </c>
      <c r="AM61" s="2">
        <v>0</v>
      </c>
      <c r="AO61" s="2">
        <v>0</v>
      </c>
      <c r="AQ61" s="2">
        <v>0</v>
      </c>
      <c r="AS61" s="1">
        <v>0</v>
      </c>
      <c r="AU61" s="1">
        <v>0</v>
      </c>
      <c r="AX61" s="5" t="s">
        <v>88</v>
      </c>
      <c r="AY61" s="6" t="s">
        <v>125</v>
      </c>
      <c r="AZ61" s="6" t="s">
        <v>90</v>
      </c>
      <c r="BA61" s="6" t="s">
        <v>91</v>
      </c>
      <c r="BB61" s="6" t="s">
        <v>92</v>
      </c>
    </row>
    <row r="62" spans="1:54" x14ac:dyDescent="0.2">
      <c r="A62" s="5" t="s">
        <v>463</v>
      </c>
      <c r="B62" s="3" t="s">
        <v>464</v>
      </c>
      <c r="C62" s="6" t="s">
        <v>169</v>
      </c>
      <c r="D62" s="4" t="s">
        <v>465</v>
      </c>
      <c r="E62" s="6" t="s">
        <v>62</v>
      </c>
      <c r="F62" s="6" t="s">
        <v>62</v>
      </c>
      <c r="G62" s="6" t="s">
        <v>63</v>
      </c>
      <c r="I62" s="6" t="s">
        <v>64</v>
      </c>
      <c r="J62" s="6" t="s">
        <v>65</v>
      </c>
      <c r="L62" s="6" t="s">
        <v>466</v>
      </c>
      <c r="M62" s="6" t="s">
        <v>67</v>
      </c>
      <c r="P62" s="6" t="s">
        <v>68</v>
      </c>
      <c r="Q62" s="6" t="s">
        <v>65</v>
      </c>
      <c r="U62" s="6" t="s">
        <v>69</v>
      </c>
      <c r="V62" s="6" t="s">
        <v>70</v>
      </c>
      <c r="W62" s="6" t="s">
        <v>71</v>
      </c>
      <c r="X62" s="6" t="s">
        <v>231</v>
      </c>
      <c r="AA62" s="6" t="s">
        <v>73</v>
      </c>
      <c r="AD62" s="6" t="s">
        <v>74</v>
      </c>
      <c r="AE62" s="3" t="s">
        <v>122</v>
      </c>
      <c r="AF62" s="4" t="s">
        <v>467</v>
      </c>
      <c r="AG62" s="2">
        <v>0</v>
      </c>
      <c r="AH62" s="1">
        <v>0</v>
      </c>
      <c r="AI62" s="2">
        <v>0.9</v>
      </c>
      <c r="AJ62" s="6" t="s">
        <v>187</v>
      </c>
      <c r="AK62" s="2">
        <v>0</v>
      </c>
      <c r="AM62" s="2">
        <v>0</v>
      </c>
      <c r="AO62" s="2">
        <v>0</v>
      </c>
      <c r="AQ62" s="2">
        <v>0</v>
      </c>
      <c r="AS62" s="1">
        <v>0</v>
      </c>
      <c r="AU62" s="1">
        <v>0</v>
      </c>
    </row>
    <row r="63" spans="1:54" x14ac:dyDescent="0.2">
      <c r="A63" s="5" t="s">
        <v>468</v>
      </c>
      <c r="B63" s="3" t="s">
        <v>469</v>
      </c>
      <c r="C63" s="6" t="s">
        <v>176</v>
      </c>
      <c r="D63" s="4" t="s">
        <v>470</v>
      </c>
      <c r="E63" s="6" t="s">
        <v>62</v>
      </c>
      <c r="F63" s="6" t="s">
        <v>62</v>
      </c>
      <c r="G63" s="6" t="s">
        <v>63</v>
      </c>
      <c r="I63" s="6" t="s">
        <v>80</v>
      </c>
      <c r="J63" s="6" t="s">
        <v>65</v>
      </c>
      <c r="K63" s="6" t="s">
        <v>471</v>
      </c>
      <c r="L63" s="6" t="s">
        <v>472</v>
      </c>
      <c r="M63" s="6" t="s">
        <v>67</v>
      </c>
      <c r="P63" s="6" t="s">
        <v>68</v>
      </c>
      <c r="Q63" s="6" t="s">
        <v>65</v>
      </c>
      <c r="U63" s="6" t="s">
        <v>69</v>
      </c>
      <c r="V63" s="6" t="s">
        <v>70</v>
      </c>
      <c r="W63" s="6" t="s">
        <v>71</v>
      </c>
      <c r="X63" s="6" t="s">
        <v>231</v>
      </c>
      <c r="AA63" s="6" t="s">
        <v>73</v>
      </c>
      <c r="AD63" s="6" t="s">
        <v>74</v>
      </c>
      <c r="AE63" s="3" t="s">
        <v>122</v>
      </c>
      <c r="AF63" s="4" t="s">
        <v>473</v>
      </c>
      <c r="AG63" s="2">
        <v>0</v>
      </c>
      <c r="AH63" s="1">
        <v>0</v>
      </c>
      <c r="AI63" s="2">
        <v>2.1</v>
      </c>
      <c r="AJ63" s="6" t="s">
        <v>298</v>
      </c>
      <c r="AK63" s="2">
        <v>0</v>
      </c>
      <c r="AM63" s="2">
        <v>0</v>
      </c>
      <c r="AO63" s="2">
        <v>0</v>
      </c>
      <c r="AQ63" s="2">
        <v>0</v>
      </c>
      <c r="AS63" s="1">
        <v>0</v>
      </c>
      <c r="AU63" s="1">
        <v>0</v>
      </c>
      <c r="AX63" s="5" t="s">
        <v>88</v>
      </c>
      <c r="AY63" s="6" t="s">
        <v>225</v>
      </c>
      <c r="AZ63" s="6" t="s">
        <v>90</v>
      </c>
      <c r="BA63" s="6" t="s">
        <v>91</v>
      </c>
      <c r="BB63" s="6" t="s">
        <v>92</v>
      </c>
    </row>
    <row r="64" spans="1:54" x14ac:dyDescent="0.2">
      <c r="A64" s="5" t="s">
        <v>474</v>
      </c>
      <c r="B64" s="3" t="s">
        <v>469</v>
      </c>
      <c r="C64" s="6" t="s">
        <v>176</v>
      </c>
      <c r="D64" s="4" t="s">
        <v>475</v>
      </c>
      <c r="E64" s="6" t="s">
        <v>62</v>
      </c>
      <c r="F64" s="6" t="s">
        <v>62</v>
      </c>
      <c r="G64" s="6" t="s">
        <v>63</v>
      </c>
      <c r="I64" s="6" t="s">
        <v>80</v>
      </c>
      <c r="J64" s="6" t="s">
        <v>65</v>
      </c>
      <c r="K64" s="6" t="s">
        <v>476</v>
      </c>
      <c r="L64" s="6" t="s">
        <v>477</v>
      </c>
      <c r="M64" s="6" t="s">
        <v>67</v>
      </c>
      <c r="P64" s="6" t="s">
        <v>68</v>
      </c>
      <c r="Q64" s="6" t="s">
        <v>65</v>
      </c>
      <c r="U64" s="6" t="s">
        <v>69</v>
      </c>
      <c r="V64" s="6" t="s">
        <v>70</v>
      </c>
      <c r="W64" s="6" t="s">
        <v>71</v>
      </c>
      <c r="X64" s="6" t="s">
        <v>231</v>
      </c>
      <c r="AA64" s="6" t="s">
        <v>73</v>
      </c>
      <c r="AD64" s="6" t="s">
        <v>74</v>
      </c>
      <c r="AE64" s="3" t="s">
        <v>122</v>
      </c>
      <c r="AF64" s="4" t="s">
        <v>478</v>
      </c>
      <c r="AG64" s="2">
        <v>0</v>
      </c>
      <c r="AH64" s="1">
        <v>0</v>
      </c>
      <c r="AI64" s="2">
        <v>0.9</v>
      </c>
      <c r="AJ64" s="6" t="s">
        <v>187</v>
      </c>
      <c r="AK64" s="2">
        <v>0</v>
      </c>
      <c r="AM64" s="2">
        <v>0</v>
      </c>
      <c r="AO64" s="2">
        <v>0</v>
      </c>
      <c r="AQ64" s="2">
        <v>0</v>
      </c>
      <c r="AS64" s="1">
        <v>0</v>
      </c>
      <c r="AU64" s="1">
        <v>0</v>
      </c>
      <c r="AX64" s="5" t="s">
        <v>88</v>
      </c>
      <c r="AY64" s="6" t="s">
        <v>182</v>
      </c>
      <c r="AZ64" s="6" t="s">
        <v>90</v>
      </c>
      <c r="BA64" s="6" t="s">
        <v>91</v>
      </c>
      <c r="BB64" s="6" t="s">
        <v>92</v>
      </c>
    </row>
    <row r="65" spans="1:54" x14ac:dyDescent="0.2">
      <c r="A65" s="5" t="s">
        <v>479</v>
      </c>
      <c r="B65" s="3" t="s">
        <v>469</v>
      </c>
      <c r="C65" s="6" t="s">
        <v>176</v>
      </c>
      <c r="D65" s="4" t="s">
        <v>480</v>
      </c>
      <c r="E65" s="6" t="s">
        <v>62</v>
      </c>
      <c r="F65" s="6" t="s">
        <v>62</v>
      </c>
      <c r="G65" s="6" t="s">
        <v>63</v>
      </c>
      <c r="I65" s="6" t="s">
        <v>80</v>
      </c>
      <c r="J65" s="6" t="s">
        <v>65</v>
      </c>
      <c r="K65" s="6" t="s">
        <v>481</v>
      </c>
      <c r="L65" s="6" t="s">
        <v>482</v>
      </c>
      <c r="M65" s="6" t="s">
        <v>67</v>
      </c>
      <c r="P65" s="6" t="s">
        <v>68</v>
      </c>
      <c r="Q65" s="6" t="s">
        <v>65</v>
      </c>
      <c r="U65" s="6" t="s">
        <v>69</v>
      </c>
      <c r="V65" s="6" t="s">
        <v>70</v>
      </c>
      <c r="W65" s="6" t="s">
        <v>71</v>
      </c>
      <c r="X65" s="6" t="s">
        <v>231</v>
      </c>
      <c r="AA65" s="6" t="s">
        <v>73</v>
      </c>
      <c r="AD65" s="6" t="s">
        <v>74</v>
      </c>
      <c r="AE65" s="3" t="s">
        <v>122</v>
      </c>
      <c r="AF65" s="4" t="s">
        <v>483</v>
      </c>
      <c r="AG65" s="2">
        <v>0</v>
      </c>
      <c r="AH65" s="1">
        <v>0</v>
      </c>
      <c r="AI65" s="2">
        <v>1.6</v>
      </c>
      <c r="AJ65" s="6" t="s">
        <v>484</v>
      </c>
      <c r="AK65" s="2">
        <v>0</v>
      </c>
      <c r="AM65" s="2">
        <v>0</v>
      </c>
      <c r="AO65" s="2">
        <v>0</v>
      </c>
      <c r="AQ65" s="2">
        <v>0</v>
      </c>
      <c r="AS65" s="1">
        <v>0</v>
      </c>
      <c r="AU65" s="1">
        <v>0</v>
      </c>
      <c r="AX65" s="5" t="s">
        <v>88</v>
      </c>
      <c r="AY65" s="6" t="s">
        <v>182</v>
      </c>
      <c r="AZ65" s="6" t="s">
        <v>90</v>
      </c>
      <c r="BA65" s="6" t="s">
        <v>91</v>
      </c>
      <c r="BB65" s="6" t="s">
        <v>92</v>
      </c>
    </row>
    <row r="66" spans="1:54" x14ac:dyDescent="0.2">
      <c r="A66" s="8" t="s">
        <v>485</v>
      </c>
      <c r="B66" s="8">
        <f>COUNTA(B8:B65)</f>
        <v>58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>
        <f>SUM(AG8:AG65)</f>
        <v>0</v>
      </c>
      <c r="AH66" s="8">
        <f>SUM(AH8:AH65)</f>
        <v>0</v>
      </c>
      <c r="AI66" s="8">
        <f>SUM(AI8:AI65)</f>
        <v>120.34999999999997</v>
      </c>
      <c r="AJ66" s="8"/>
      <c r="AK66" s="8">
        <f>SUM(AK8:AK65)</f>
        <v>0</v>
      </c>
      <c r="AL66" s="8"/>
      <c r="AM66" s="8">
        <f>SUM(AM8:AM65)</f>
        <v>0.25</v>
      </c>
      <c r="AN66" s="8"/>
      <c r="AO66" s="8">
        <f>SUM(AO8:AO65)</f>
        <v>0.6</v>
      </c>
      <c r="AP66" s="8"/>
      <c r="AQ66" s="8">
        <f>SUM(AQ8:AQ65)</f>
        <v>0</v>
      </c>
      <c r="AR66" s="8"/>
      <c r="AS66" s="8">
        <f>SUM(AS8:AS65)</f>
        <v>0</v>
      </c>
      <c r="AT66" s="8"/>
      <c r="AU66" s="8">
        <f>SUM(AU8:AU65)</f>
        <v>0</v>
      </c>
      <c r="AV66" s="8"/>
      <c r="AW66" s="8"/>
      <c r="AX66" s="8"/>
      <c r="AY66" s="8"/>
      <c r="AZ66" s="8"/>
      <c r="BA66" s="8"/>
      <c r="BB66" s="8"/>
    </row>
    <row r="67" spans="1:54" x14ac:dyDescent="0.2">
      <c r="A67" s="5" t="s">
        <v>486</v>
      </c>
      <c r="B67" s="3" t="s">
        <v>487</v>
      </c>
      <c r="C67" s="6" t="s">
        <v>129</v>
      </c>
      <c r="D67" s="4" t="s">
        <v>441</v>
      </c>
      <c r="E67" s="6" t="s">
        <v>62</v>
      </c>
      <c r="F67" s="6" t="s">
        <v>62</v>
      </c>
      <c r="G67" s="6" t="s">
        <v>63</v>
      </c>
      <c r="I67" s="6" t="s">
        <v>80</v>
      </c>
      <c r="J67" s="6" t="s">
        <v>65</v>
      </c>
      <c r="K67" s="6" t="s">
        <v>488</v>
      </c>
      <c r="L67" s="6" t="s">
        <v>489</v>
      </c>
      <c r="M67" s="6" t="s">
        <v>67</v>
      </c>
      <c r="P67" s="6" t="s">
        <v>68</v>
      </c>
      <c r="Q67" s="6" t="s">
        <v>65</v>
      </c>
      <c r="U67" s="6" t="s">
        <v>69</v>
      </c>
      <c r="V67" s="6" t="s">
        <v>70</v>
      </c>
      <c r="W67" s="6" t="s">
        <v>83</v>
      </c>
      <c r="X67" s="6" t="s">
        <v>490</v>
      </c>
      <c r="AA67" s="6" t="s">
        <v>491</v>
      </c>
      <c r="AD67" s="6" t="s">
        <v>74</v>
      </c>
      <c r="AE67" s="3" t="s">
        <v>122</v>
      </c>
      <c r="AF67" s="4" t="s">
        <v>492</v>
      </c>
      <c r="AG67" s="2">
        <v>0</v>
      </c>
      <c r="AH67" s="1">
        <v>0</v>
      </c>
      <c r="AI67" s="2">
        <v>0.4</v>
      </c>
      <c r="AJ67" s="6" t="s">
        <v>248</v>
      </c>
      <c r="AK67" s="2">
        <v>0</v>
      </c>
      <c r="AM67" s="2">
        <v>0</v>
      </c>
      <c r="AO67" s="2">
        <v>0</v>
      </c>
      <c r="AQ67" s="2">
        <v>0</v>
      </c>
      <c r="AS67" s="1">
        <v>0</v>
      </c>
      <c r="AU67" s="1">
        <v>0</v>
      </c>
      <c r="AX67" s="5" t="s">
        <v>88</v>
      </c>
      <c r="AY67" s="6" t="s">
        <v>136</v>
      </c>
      <c r="AZ67" s="6" t="s">
        <v>90</v>
      </c>
      <c r="BA67" s="6" t="s">
        <v>91</v>
      </c>
      <c r="BB67" s="6" t="s">
        <v>92</v>
      </c>
    </row>
    <row r="68" spans="1:54" x14ac:dyDescent="0.2">
      <c r="A68" s="5" t="s">
        <v>493</v>
      </c>
      <c r="B68" s="3" t="s">
        <v>494</v>
      </c>
      <c r="C68" s="6" t="s">
        <v>153</v>
      </c>
      <c r="D68" s="4" t="s">
        <v>495</v>
      </c>
      <c r="E68" s="6" t="s">
        <v>62</v>
      </c>
      <c r="F68" s="6" t="s">
        <v>62</v>
      </c>
      <c r="G68" s="6" t="s">
        <v>63</v>
      </c>
      <c r="I68" s="6" t="s">
        <v>80</v>
      </c>
      <c r="J68" s="6" t="s">
        <v>65</v>
      </c>
      <c r="K68" s="6" t="s">
        <v>496</v>
      </c>
      <c r="L68" s="6" t="s">
        <v>497</v>
      </c>
      <c r="M68" s="6" t="s">
        <v>67</v>
      </c>
      <c r="P68" s="6" t="s">
        <v>68</v>
      </c>
      <c r="Q68" s="6" t="s">
        <v>65</v>
      </c>
      <c r="U68" s="6" t="s">
        <v>69</v>
      </c>
      <c r="V68" s="6" t="s">
        <v>70</v>
      </c>
      <c r="W68" s="6" t="s">
        <v>83</v>
      </c>
      <c r="X68" s="6" t="s">
        <v>498</v>
      </c>
      <c r="AA68" s="6" t="s">
        <v>499</v>
      </c>
      <c r="AD68" s="6" t="s">
        <v>74</v>
      </c>
      <c r="AE68" s="3" t="s">
        <v>122</v>
      </c>
      <c r="AF68" s="4" t="s">
        <v>500</v>
      </c>
      <c r="AG68" s="2">
        <v>0</v>
      </c>
      <c r="AH68" s="1">
        <v>0</v>
      </c>
      <c r="AI68" s="2">
        <v>0.1</v>
      </c>
      <c r="AJ68" s="6" t="s">
        <v>157</v>
      </c>
      <c r="AK68" s="2">
        <v>0</v>
      </c>
      <c r="AM68" s="2">
        <v>0</v>
      </c>
      <c r="AO68" s="2">
        <v>0</v>
      </c>
      <c r="AQ68" s="2">
        <v>0</v>
      </c>
      <c r="AS68" s="1">
        <v>0</v>
      </c>
      <c r="AU68" s="1">
        <v>0</v>
      </c>
      <c r="AX68" s="5" t="s">
        <v>88</v>
      </c>
      <c r="AY68" s="6" t="s">
        <v>439</v>
      </c>
      <c r="AZ68" s="6" t="s">
        <v>90</v>
      </c>
      <c r="BA68" s="6" t="s">
        <v>91</v>
      </c>
      <c r="BB68" s="6" t="s">
        <v>92</v>
      </c>
    </row>
    <row r="69" spans="1:54" x14ac:dyDescent="0.2">
      <c r="A69" s="5" t="s">
        <v>501</v>
      </c>
      <c r="B69" s="3" t="s">
        <v>494</v>
      </c>
      <c r="C69" s="6" t="s">
        <v>153</v>
      </c>
      <c r="D69" s="4" t="s">
        <v>502</v>
      </c>
      <c r="E69" s="6" t="s">
        <v>62</v>
      </c>
      <c r="F69" s="6" t="s">
        <v>62</v>
      </c>
      <c r="G69" s="6" t="s">
        <v>63</v>
      </c>
      <c r="I69" s="6" t="s">
        <v>80</v>
      </c>
      <c r="J69" s="6" t="s">
        <v>65</v>
      </c>
      <c r="K69" s="6" t="s">
        <v>503</v>
      </c>
      <c r="L69" s="6" t="s">
        <v>504</v>
      </c>
      <c r="M69" s="6" t="s">
        <v>67</v>
      </c>
      <c r="P69" s="6" t="s">
        <v>68</v>
      </c>
      <c r="Q69" s="6" t="s">
        <v>65</v>
      </c>
      <c r="U69" s="6" t="s">
        <v>69</v>
      </c>
      <c r="V69" s="6" t="s">
        <v>70</v>
      </c>
      <c r="W69" s="6" t="s">
        <v>97</v>
      </c>
      <c r="X69" s="6" t="s">
        <v>98</v>
      </c>
      <c r="AA69" s="6" t="s">
        <v>73</v>
      </c>
      <c r="AD69" s="6" t="s">
        <v>74</v>
      </c>
      <c r="AE69" s="3" t="s">
        <v>122</v>
      </c>
      <c r="AF69" s="4" t="s">
        <v>505</v>
      </c>
      <c r="AG69" s="2">
        <v>0</v>
      </c>
      <c r="AH69" s="1">
        <v>0</v>
      </c>
      <c r="AI69" s="2">
        <v>0.1</v>
      </c>
      <c r="AJ69" s="6" t="s">
        <v>157</v>
      </c>
      <c r="AK69" s="2">
        <v>0</v>
      </c>
      <c r="AM69" s="2">
        <v>0</v>
      </c>
      <c r="AO69" s="2">
        <v>0</v>
      </c>
      <c r="AQ69" s="2">
        <v>0</v>
      </c>
      <c r="AS69" s="1">
        <v>0</v>
      </c>
      <c r="AU69" s="1">
        <v>0</v>
      </c>
      <c r="AX69" s="5" t="s">
        <v>88</v>
      </c>
      <c r="AY69" s="6" t="s">
        <v>264</v>
      </c>
      <c r="AZ69" s="6" t="s">
        <v>90</v>
      </c>
      <c r="BA69" s="6" t="s">
        <v>91</v>
      </c>
      <c r="BB69" s="6" t="s">
        <v>92</v>
      </c>
    </row>
    <row r="70" spans="1:54" x14ac:dyDescent="0.2">
      <c r="A70" s="5" t="s">
        <v>506</v>
      </c>
      <c r="B70" s="3" t="s">
        <v>507</v>
      </c>
      <c r="C70" s="6" t="s">
        <v>218</v>
      </c>
      <c r="D70" s="4" t="s">
        <v>508</v>
      </c>
      <c r="E70" s="6" t="s">
        <v>62</v>
      </c>
      <c r="F70" s="6" t="s">
        <v>62</v>
      </c>
      <c r="G70" s="6" t="s">
        <v>63</v>
      </c>
      <c r="I70" s="6" t="s">
        <v>80</v>
      </c>
      <c r="J70" s="6" t="s">
        <v>65</v>
      </c>
      <c r="K70" s="6" t="s">
        <v>509</v>
      </c>
      <c r="L70" s="6" t="s">
        <v>510</v>
      </c>
      <c r="M70" s="6" t="s">
        <v>67</v>
      </c>
      <c r="P70" s="6" t="s">
        <v>68</v>
      </c>
      <c r="Q70" s="6" t="s">
        <v>65</v>
      </c>
      <c r="U70" s="6" t="s">
        <v>69</v>
      </c>
      <c r="V70" s="6" t="s">
        <v>70</v>
      </c>
      <c r="W70" s="6" t="s">
        <v>97</v>
      </c>
      <c r="X70" s="6" t="s">
        <v>511</v>
      </c>
      <c r="AA70" s="6" t="s">
        <v>85</v>
      </c>
      <c r="AD70" s="6" t="s">
        <v>74</v>
      </c>
      <c r="AE70" s="3" t="s">
        <v>122</v>
      </c>
      <c r="AF70" s="4" t="s">
        <v>512</v>
      </c>
      <c r="AG70" s="2">
        <v>0</v>
      </c>
      <c r="AH70" s="1">
        <v>0</v>
      </c>
      <c r="AI70" s="2">
        <v>1.6</v>
      </c>
      <c r="AJ70" s="6" t="s">
        <v>484</v>
      </c>
      <c r="AK70" s="2">
        <v>0</v>
      </c>
      <c r="AM70" s="2">
        <v>0</v>
      </c>
      <c r="AO70" s="2">
        <v>0</v>
      </c>
      <c r="AQ70" s="2">
        <v>0</v>
      </c>
      <c r="AS70" s="1">
        <v>0</v>
      </c>
      <c r="AU70" s="1">
        <v>0</v>
      </c>
      <c r="AX70" s="5" t="s">
        <v>88</v>
      </c>
      <c r="AY70" s="6" t="s">
        <v>225</v>
      </c>
      <c r="AZ70" s="6" t="s">
        <v>90</v>
      </c>
      <c r="BA70" s="6" t="s">
        <v>91</v>
      </c>
      <c r="BB70" s="6" t="s">
        <v>92</v>
      </c>
    </row>
    <row r="71" spans="1:54" x14ac:dyDescent="0.2">
      <c r="A71" s="5" t="s">
        <v>513</v>
      </c>
      <c r="B71" s="3" t="s">
        <v>514</v>
      </c>
      <c r="C71" s="6" t="s">
        <v>60</v>
      </c>
      <c r="D71" s="4" t="s">
        <v>515</v>
      </c>
      <c r="E71" s="6" t="s">
        <v>62</v>
      </c>
      <c r="F71" s="6" t="s">
        <v>62</v>
      </c>
      <c r="G71" s="6" t="s">
        <v>63</v>
      </c>
      <c r="I71" s="6" t="s">
        <v>80</v>
      </c>
      <c r="J71" s="6" t="s">
        <v>65</v>
      </c>
      <c r="K71" s="6" t="s">
        <v>516</v>
      </c>
      <c r="L71" s="6" t="s">
        <v>517</v>
      </c>
      <c r="M71" s="6" t="s">
        <v>67</v>
      </c>
      <c r="P71" s="6" t="s">
        <v>68</v>
      </c>
      <c r="Q71" s="6" t="s">
        <v>65</v>
      </c>
      <c r="U71" s="6" t="s">
        <v>69</v>
      </c>
      <c r="V71" s="6" t="s">
        <v>70</v>
      </c>
      <c r="W71" s="6" t="s">
        <v>97</v>
      </c>
      <c r="X71" s="6" t="s">
        <v>431</v>
      </c>
      <c r="AA71" s="6" t="s">
        <v>85</v>
      </c>
      <c r="AD71" s="6" t="s">
        <v>74</v>
      </c>
      <c r="AE71" s="3" t="s">
        <v>122</v>
      </c>
      <c r="AF71" s="4" t="s">
        <v>518</v>
      </c>
      <c r="AG71" s="2">
        <v>0</v>
      </c>
      <c r="AH71" s="1">
        <v>0</v>
      </c>
      <c r="AI71" s="2">
        <v>0.2</v>
      </c>
      <c r="AJ71" s="6" t="s">
        <v>519</v>
      </c>
      <c r="AK71" s="2">
        <v>0</v>
      </c>
      <c r="AM71" s="2">
        <v>0</v>
      </c>
      <c r="AO71" s="2">
        <v>0</v>
      </c>
      <c r="AQ71" s="2">
        <v>0</v>
      </c>
      <c r="AS71" s="1">
        <v>0</v>
      </c>
      <c r="AU71" s="1">
        <v>0</v>
      </c>
      <c r="AX71" s="5" t="s">
        <v>88</v>
      </c>
      <c r="AY71" s="6" t="s">
        <v>225</v>
      </c>
      <c r="AZ71" s="6" t="s">
        <v>90</v>
      </c>
      <c r="BA71" s="6" t="s">
        <v>91</v>
      </c>
      <c r="BB71" s="6" t="s">
        <v>92</v>
      </c>
    </row>
    <row r="72" spans="1:54" x14ac:dyDescent="0.2">
      <c r="A72" s="5" t="s">
        <v>520</v>
      </c>
      <c r="B72" s="3" t="s">
        <v>514</v>
      </c>
      <c r="C72" s="6" t="s">
        <v>60</v>
      </c>
      <c r="D72" s="4" t="s">
        <v>521</v>
      </c>
      <c r="E72" s="6" t="s">
        <v>62</v>
      </c>
      <c r="F72" s="6" t="s">
        <v>62</v>
      </c>
      <c r="G72" s="6" t="s">
        <v>63</v>
      </c>
      <c r="I72" s="6" t="s">
        <v>80</v>
      </c>
      <c r="J72" s="6" t="s">
        <v>65</v>
      </c>
      <c r="K72" s="6" t="s">
        <v>522</v>
      </c>
      <c r="L72" s="6" t="s">
        <v>523</v>
      </c>
      <c r="M72" s="6" t="s">
        <v>67</v>
      </c>
      <c r="P72" s="6" t="s">
        <v>68</v>
      </c>
      <c r="Q72" s="6" t="s">
        <v>65</v>
      </c>
      <c r="U72" s="6" t="s">
        <v>69</v>
      </c>
      <c r="V72" s="6" t="s">
        <v>70</v>
      </c>
      <c r="W72" s="6" t="s">
        <v>83</v>
      </c>
      <c r="X72" s="6" t="s">
        <v>524</v>
      </c>
      <c r="AA72" s="6" t="s">
        <v>85</v>
      </c>
      <c r="AD72" s="6" t="s">
        <v>74</v>
      </c>
      <c r="AE72" s="3" t="s">
        <v>122</v>
      </c>
      <c r="AF72" s="4" t="s">
        <v>525</v>
      </c>
      <c r="AG72" s="2">
        <v>0</v>
      </c>
      <c r="AH72" s="1">
        <v>0</v>
      </c>
      <c r="AI72" s="2">
        <v>1.4</v>
      </c>
      <c r="AJ72" s="6" t="s">
        <v>87</v>
      </c>
      <c r="AK72" s="2">
        <v>0</v>
      </c>
      <c r="AM72" s="2">
        <v>0</v>
      </c>
      <c r="AO72" s="2">
        <v>0</v>
      </c>
      <c r="AQ72" s="2">
        <v>0</v>
      </c>
      <c r="AS72" s="1">
        <v>0</v>
      </c>
      <c r="AU72" s="1">
        <v>0</v>
      </c>
      <c r="AX72" s="5" t="s">
        <v>88</v>
      </c>
      <c r="AY72" s="6" t="s">
        <v>225</v>
      </c>
      <c r="AZ72" s="6" t="s">
        <v>90</v>
      </c>
      <c r="BA72" s="6" t="s">
        <v>91</v>
      </c>
      <c r="BB72" s="6" t="s">
        <v>92</v>
      </c>
    </row>
    <row r="73" spans="1:54" x14ac:dyDescent="0.2">
      <c r="A73" s="5" t="s">
        <v>526</v>
      </c>
      <c r="B73" s="3" t="s">
        <v>514</v>
      </c>
      <c r="C73" s="6" t="s">
        <v>60</v>
      </c>
      <c r="D73" s="4" t="s">
        <v>527</v>
      </c>
      <c r="E73" s="6" t="s">
        <v>62</v>
      </c>
      <c r="F73" s="6" t="s">
        <v>62</v>
      </c>
      <c r="G73" s="6" t="s">
        <v>63</v>
      </c>
      <c r="I73" s="6" t="s">
        <v>80</v>
      </c>
      <c r="J73" s="6" t="s">
        <v>65</v>
      </c>
      <c r="K73" s="6" t="s">
        <v>528</v>
      </c>
      <c r="L73" s="6" t="s">
        <v>529</v>
      </c>
      <c r="M73" s="6" t="s">
        <v>67</v>
      </c>
      <c r="P73" s="6" t="s">
        <v>68</v>
      </c>
      <c r="Q73" s="6" t="s">
        <v>65</v>
      </c>
      <c r="U73" s="6" t="s">
        <v>69</v>
      </c>
      <c r="V73" s="6" t="s">
        <v>70</v>
      </c>
      <c r="W73" s="6" t="s">
        <v>83</v>
      </c>
      <c r="X73" s="6" t="s">
        <v>530</v>
      </c>
      <c r="AA73" s="6" t="s">
        <v>85</v>
      </c>
      <c r="AD73" s="6" t="s">
        <v>74</v>
      </c>
      <c r="AE73" s="3" t="s">
        <v>122</v>
      </c>
      <c r="AF73" s="4" t="s">
        <v>531</v>
      </c>
      <c r="AG73" s="2">
        <v>0</v>
      </c>
      <c r="AH73" s="1">
        <v>0</v>
      </c>
      <c r="AI73" s="2">
        <v>5.6</v>
      </c>
      <c r="AJ73" s="6" t="s">
        <v>532</v>
      </c>
      <c r="AK73" s="2">
        <v>0</v>
      </c>
      <c r="AM73" s="2">
        <v>0</v>
      </c>
      <c r="AO73" s="2">
        <v>0</v>
      </c>
      <c r="AQ73" s="2">
        <v>0</v>
      </c>
      <c r="AS73" s="1">
        <v>0</v>
      </c>
      <c r="AU73" s="1">
        <v>0</v>
      </c>
      <c r="AX73" s="5" t="s">
        <v>88</v>
      </c>
      <c r="AY73" s="6" t="s">
        <v>225</v>
      </c>
      <c r="AZ73" s="6" t="s">
        <v>90</v>
      </c>
      <c r="BA73" s="6" t="s">
        <v>91</v>
      </c>
      <c r="BB73" s="6" t="s">
        <v>92</v>
      </c>
    </row>
    <row r="74" spans="1:54" x14ac:dyDescent="0.2">
      <c r="A74" s="5" t="s">
        <v>533</v>
      </c>
      <c r="B74" s="3" t="s">
        <v>514</v>
      </c>
      <c r="C74" s="6" t="s">
        <v>60</v>
      </c>
      <c r="D74" s="4" t="s">
        <v>527</v>
      </c>
      <c r="E74" s="6" t="s">
        <v>62</v>
      </c>
      <c r="F74" s="6" t="s">
        <v>62</v>
      </c>
      <c r="G74" s="6" t="s">
        <v>63</v>
      </c>
      <c r="I74" s="6" t="s">
        <v>80</v>
      </c>
      <c r="J74" s="6" t="s">
        <v>65</v>
      </c>
      <c r="K74" s="6" t="s">
        <v>534</v>
      </c>
      <c r="L74" s="6" t="s">
        <v>535</v>
      </c>
      <c r="M74" s="6" t="s">
        <v>67</v>
      </c>
      <c r="P74" s="6" t="s">
        <v>68</v>
      </c>
      <c r="Q74" s="6" t="s">
        <v>65</v>
      </c>
      <c r="U74" s="6" t="s">
        <v>69</v>
      </c>
      <c r="V74" s="6" t="s">
        <v>70</v>
      </c>
      <c r="W74" s="6" t="s">
        <v>83</v>
      </c>
      <c r="X74" s="6" t="s">
        <v>530</v>
      </c>
      <c r="AA74" s="6" t="s">
        <v>85</v>
      </c>
      <c r="AD74" s="6" t="s">
        <v>74</v>
      </c>
      <c r="AE74" s="3" t="s">
        <v>122</v>
      </c>
      <c r="AF74" s="4" t="s">
        <v>536</v>
      </c>
      <c r="AG74" s="2">
        <v>0</v>
      </c>
      <c r="AH74" s="1">
        <v>0</v>
      </c>
      <c r="AI74" s="2">
        <v>1</v>
      </c>
      <c r="AJ74" s="6" t="s">
        <v>537</v>
      </c>
      <c r="AK74" s="2">
        <v>0</v>
      </c>
      <c r="AM74" s="2">
        <v>0</v>
      </c>
      <c r="AO74" s="2">
        <v>0</v>
      </c>
      <c r="AQ74" s="2">
        <v>0</v>
      </c>
      <c r="AS74" s="1">
        <v>0</v>
      </c>
      <c r="AU74" s="1">
        <v>0</v>
      </c>
      <c r="AX74" s="5" t="s">
        <v>88</v>
      </c>
      <c r="AY74" s="6" t="s">
        <v>225</v>
      </c>
      <c r="AZ74" s="6" t="s">
        <v>90</v>
      </c>
      <c r="BA74" s="6" t="s">
        <v>91</v>
      </c>
      <c r="BB74" s="6" t="s">
        <v>92</v>
      </c>
    </row>
    <row r="75" spans="1:54" x14ac:dyDescent="0.2">
      <c r="A75" s="5" t="s">
        <v>538</v>
      </c>
      <c r="B75" s="3" t="s">
        <v>514</v>
      </c>
      <c r="C75" s="6" t="s">
        <v>60</v>
      </c>
      <c r="D75" s="4" t="s">
        <v>539</v>
      </c>
      <c r="E75" s="6" t="s">
        <v>62</v>
      </c>
      <c r="F75" s="6" t="s">
        <v>62</v>
      </c>
      <c r="G75" s="6" t="s">
        <v>63</v>
      </c>
      <c r="I75" s="6" t="s">
        <v>80</v>
      </c>
      <c r="J75" s="6" t="s">
        <v>65</v>
      </c>
      <c r="K75" s="6" t="s">
        <v>540</v>
      </c>
      <c r="L75" s="6" t="s">
        <v>541</v>
      </c>
      <c r="M75" s="6" t="s">
        <v>67</v>
      </c>
      <c r="P75" s="6" t="s">
        <v>68</v>
      </c>
      <c r="Q75" s="6" t="s">
        <v>65</v>
      </c>
      <c r="U75" s="6" t="s">
        <v>69</v>
      </c>
      <c r="V75" s="6" t="s">
        <v>70</v>
      </c>
      <c r="W75" s="6" t="s">
        <v>97</v>
      </c>
      <c r="X75" s="6" t="s">
        <v>404</v>
      </c>
      <c r="AA75" s="6" t="s">
        <v>85</v>
      </c>
      <c r="AD75" s="6" t="s">
        <v>74</v>
      </c>
      <c r="AE75" s="3" t="s">
        <v>122</v>
      </c>
      <c r="AF75" s="4" t="s">
        <v>542</v>
      </c>
      <c r="AG75" s="2">
        <v>0</v>
      </c>
      <c r="AH75" s="1">
        <v>0</v>
      </c>
      <c r="AI75" s="2">
        <v>1</v>
      </c>
      <c r="AJ75" s="6" t="s">
        <v>537</v>
      </c>
      <c r="AK75" s="2">
        <v>0</v>
      </c>
      <c r="AM75" s="2">
        <v>0</v>
      </c>
      <c r="AO75" s="2">
        <v>0</v>
      </c>
      <c r="AQ75" s="2">
        <v>0</v>
      </c>
      <c r="AS75" s="1">
        <v>0</v>
      </c>
      <c r="AU75" s="1">
        <v>0</v>
      </c>
      <c r="AX75" s="5" t="s">
        <v>88</v>
      </c>
      <c r="AY75" s="6" t="s">
        <v>543</v>
      </c>
      <c r="AZ75" s="6" t="s">
        <v>90</v>
      </c>
      <c r="BA75" s="6" t="s">
        <v>91</v>
      </c>
      <c r="BB75" s="6" t="s">
        <v>92</v>
      </c>
    </row>
    <row r="76" spans="1:54" x14ac:dyDescent="0.2">
      <c r="A76" s="5" t="s">
        <v>544</v>
      </c>
      <c r="B76" s="3" t="s">
        <v>545</v>
      </c>
      <c r="C76" s="6" t="s">
        <v>169</v>
      </c>
      <c r="D76" s="4" t="s">
        <v>546</v>
      </c>
      <c r="E76" s="6" t="s">
        <v>62</v>
      </c>
      <c r="F76" s="6" t="s">
        <v>62</v>
      </c>
      <c r="G76" s="6" t="s">
        <v>63</v>
      </c>
      <c r="I76" s="6" t="s">
        <v>80</v>
      </c>
      <c r="J76" s="6" t="s">
        <v>65</v>
      </c>
      <c r="K76" s="6" t="s">
        <v>547</v>
      </c>
      <c r="L76" s="6" t="s">
        <v>548</v>
      </c>
      <c r="M76" s="6" t="s">
        <v>67</v>
      </c>
      <c r="P76" s="6" t="s">
        <v>68</v>
      </c>
      <c r="Q76" s="6" t="s">
        <v>65</v>
      </c>
      <c r="U76" s="6" t="s">
        <v>69</v>
      </c>
      <c r="V76" s="6" t="s">
        <v>70</v>
      </c>
      <c r="W76" s="6" t="s">
        <v>71</v>
      </c>
      <c r="X76" s="6" t="s">
        <v>549</v>
      </c>
      <c r="AA76" s="6" t="s">
        <v>85</v>
      </c>
      <c r="AD76" s="6" t="s">
        <v>74</v>
      </c>
      <c r="AE76" s="3" t="s">
        <v>122</v>
      </c>
      <c r="AF76" s="4" t="s">
        <v>550</v>
      </c>
      <c r="AG76" s="2">
        <v>0</v>
      </c>
      <c r="AH76" s="1">
        <v>0</v>
      </c>
      <c r="AI76" s="2">
        <v>11.5</v>
      </c>
      <c r="AJ76" s="6" t="s">
        <v>551</v>
      </c>
      <c r="AK76" s="2">
        <v>0</v>
      </c>
      <c r="AM76" s="2">
        <v>0</v>
      </c>
      <c r="AO76" s="2">
        <v>0</v>
      </c>
      <c r="AQ76" s="2">
        <v>0</v>
      </c>
      <c r="AS76" s="1">
        <v>0</v>
      </c>
      <c r="AU76" s="1">
        <v>0</v>
      </c>
      <c r="AX76" s="5" t="s">
        <v>88</v>
      </c>
      <c r="AY76" s="6" t="s">
        <v>325</v>
      </c>
      <c r="AZ76" s="6" t="s">
        <v>90</v>
      </c>
      <c r="BA76" s="6" t="s">
        <v>91</v>
      </c>
      <c r="BB76" s="6" t="s">
        <v>92</v>
      </c>
    </row>
    <row r="77" spans="1:54" x14ac:dyDescent="0.2">
      <c r="A77" s="5" t="s">
        <v>552</v>
      </c>
      <c r="B77" s="3" t="s">
        <v>545</v>
      </c>
      <c r="C77" s="6" t="s">
        <v>169</v>
      </c>
      <c r="D77" s="4" t="s">
        <v>553</v>
      </c>
      <c r="E77" s="6" t="s">
        <v>62</v>
      </c>
      <c r="F77" s="6" t="s">
        <v>62</v>
      </c>
      <c r="G77" s="6" t="s">
        <v>63</v>
      </c>
      <c r="I77" s="6" t="s">
        <v>80</v>
      </c>
      <c r="J77" s="6" t="s">
        <v>65</v>
      </c>
      <c r="K77" s="6" t="s">
        <v>554</v>
      </c>
      <c r="L77" s="6" t="s">
        <v>555</v>
      </c>
      <c r="M77" s="6" t="s">
        <v>67</v>
      </c>
      <c r="P77" s="6" t="s">
        <v>68</v>
      </c>
      <c r="Q77" s="6" t="s">
        <v>65</v>
      </c>
      <c r="U77" s="6" t="s">
        <v>69</v>
      </c>
      <c r="V77" s="6" t="s">
        <v>70</v>
      </c>
      <c r="W77" s="6" t="s">
        <v>71</v>
      </c>
      <c r="X77" s="6" t="s">
        <v>556</v>
      </c>
      <c r="AA77" s="6" t="s">
        <v>73</v>
      </c>
      <c r="AD77" s="6" t="s">
        <v>74</v>
      </c>
      <c r="AE77" s="3" t="s">
        <v>122</v>
      </c>
      <c r="AF77" s="4" t="s">
        <v>557</v>
      </c>
      <c r="AG77" s="2">
        <v>0</v>
      </c>
      <c r="AH77" s="1">
        <v>0</v>
      </c>
      <c r="AI77" s="2">
        <v>1</v>
      </c>
      <c r="AJ77" s="6" t="s">
        <v>537</v>
      </c>
      <c r="AK77" s="2">
        <v>0</v>
      </c>
      <c r="AM77" s="2">
        <v>0</v>
      </c>
      <c r="AO77" s="2">
        <v>0</v>
      </c>
      <c r="AQ77" s="2">
        <v>0</v>
      </c>
      <c r="AS77" s="1">
        <v>0</v>
      </c>
      <c r="AU77" s="1">
        <v>0</v>
      </c>
      <c r="AX77" s="5" t="s">
        <v>88</v>
      </c>
      <c r="AY77" s="6" t="s">
        <v>208</v>
      </c>
      <c r="AZ77" s="6" t="s">
        <v>90</v>
      </c>
      <c r="BA77" s="6" t="s">
        <v>91</v>
      </c>
      <c r="BB77" s="6" t="s">
        <v>92</v>
      </c>
    </row>
    <row r="78" spans="1:54" x14ac:dyDescent="0.2">
      <c r="A78" s="5" t="s">
        <v>558</v>
      </c>
      <c r="B78" s="3" t="s">
        <v>545</v>
      </c>
      <c r="C78" s="6" t="s">
        <v>169</v>
      </c>
      <c r="D78" s="4" t="s">
        <v>553</v>
      </c>
      <c r="E78" s="6" t="s">
        <v>62</v>
      </c>
      <c r="F78" s="6" t="s">
        <v>62</v>
      </c>
      <c r="G78" s="6" t="s">
        <v>63</v>
      </c>
      <c r="I78" s="6" t="s">
        <v>80</v>
      </c>
      <c r="J78" s="6" t="s">
        <v>65</v>
      </c>
      <c r="K78" s="6" t="s">
        <v>559</v>
      </c>
      <c r="L78" s="6" t="s">
        <v>560</v>
      </c>
      <c r="M78" s="6" t="s">
        <v>67</v>
      </c>
      <c r="P78" s="6" t="s">
        <v>68</v>
      </c>
      <c r="Q78" s="6" t="s">
        <v>65</v>
      </c>
      <c r="U78" s="6" t="s">
        <v>69</v>
      </c>
      <c r="V78" s="6" t="s">
        <v>70</v>
      </c>
      <c r="W78" s="6" t="s">
        <v>71</v>
      </c>
      <c r="X78" s="6" t="s">
        <v>556</v>
      </c>
      <c r="AA78" s="6" t="s">
        <v>85</v>
      </c>
      <c r="AD78" s="6" t="s">
        <v>74</v>
      </c>
      <c r="AE78" s="3" t="s">
        <v>122</v>
      </c>
      <c r="AF78" s="4" t="s">
        <v>561</v>
      </c>
      <c r="AG78" s="2">
        <v>0</v>
      </c>
      <c r="AH78" s="1">
        <v>0</v>
      </c>
      <c r="AI78" s="2">
        <v>2.8</v>
      </c>
      <c r="AJ78" s="6" t="s">
        <v>233</v>
      </c>
      <c r="AK78" s="2">
        <v>0</v>
      </c>
      <c r="AM78" s="2">
        <v>0</v>
      </c>
      <c r="AO78" s="2">
        <v>0</v>
      </c>
      <c r="AQ78" s="2">
        <v>0</v>
      </c>
      <c r="AS78" s="1">
        <v>0</v>
      </c>
      <c r="AU78" s="1">
        <v>0</v>
      </c>
      <c r="AX78" s="5" t="s">
        <v>88</v>
      </c>
      <c r="AY78" s="6" t="s">
        <v>325</v>
      </c>
      <c r="AZ78" s="6" t="s">
        <v>90</v>
      </c>
      <c r="BA78" s="6" t="s">
        <v>91</v>
      </c>
      <c r="BB78" s="6" t="s">
        <v>92</v>
      </c>
    </row>
    <row r="79" spans="1:54" x14ac:dyDescent="0.2">
      <c r="A79" s="5" t="s">
        <v>562</v>
      </c>
      <c r="B79" s="3" t="s">
        <v>545</v>
      </c>
      <c r="C79" s="6" t="s">
        <v>169</v>
      </c>
      <c r="D79" s="4" t="s">
        <v>563</v>
      </c>
      <c r="E79" s="6" t="s">
        <v>62</v>
      </c>
      <c r="F79" s="6" t="s">
        <v>62</v>
      </c>
      <c r="G79" s="6" t="s">
        <v>63</v>
      </c>
      <c r="I79" s="6" t="s">
        <v>80</v>
      </c>
      <c r="J79" s="6" t="s">
        <v>65</v>
      </c>
      <c r="K79" s="6" t="s">
        <v>564</v>
      </c>
      <c r="L79" s="6" t="s">
        <v>565</v>
      </c>
      <c r="M79" s="6" t="s">
        <v>67</v>
      </c>
      <c r="P79" s="6" t="s">
        <v>68</v>
      </c>
      <c r="Q79" s="6" t="s">
        <v>65</v>
      </c>
      <c r="U79" s="6" t="s">
        <v>69</v>
      </c>
      <c r="V79" s="6" t="s">
        <v>70</v>
      </c>
      <c r="W79" s="6" t="s">
        <v>97</v>
      </c>
      <c r="X79" s="6" t="s">
        <v>98</v>
      </c>
      <c r="AA79" s="6" t="s">
        <v>73</v>
      </c>
      <c r="AD79" s="6" t="s">
        <v>74</v>
      </c>
      <c r="AE79" s="3" t="s">
        <v>122</v>
      </c>
      <c r="AF79" s="4" t="s">
        <v>566</v>
      </c>
      <c r="AG79" s="2">
        <v>0</v>
      </c>
      <c r="AH79" s="1">
        <v>0</v>
      </c>
      <c r="AI79" s="2">
        <v>6.3</v>
      </c>
      <c r="AJ79" s="6" t="s">
        <v>567</v>
      </c>
      <c r="AK79" s="2">
        <v>0</v>
      </c>
      <c r="AM79" s="2">
        <v>0</v>
      </c>
      <c r="AO79" s="2">
        <v>0</v>
      </c>
      <c r="AQ79" s="2">
        <v>0</v>
      </c>
      <c r="AS79" s="1">
        <v>0</v>
      </c>
      <c r="AU79" s="1">
        <v>0</v>
      </c>
      <c r="AX79" s="5" t="s">
        <v>88</v>
      </c>
      <c r="AY79" s="6" t="s">
        <v>568</v>
      </c>
      <c r="AZ79" s="6" t="s">
        <v>90</v>
      </c>
      <c r="BA79" s="6" t="s">
        <v>91</v>
      </c>
      <c r="BB79" s="6" t="s">
        <v>92</v>
      </c>
    </row>
    <row r="80" spans="1:54" x14ac:dyDescent="0.2">
      <c r="A80" s="5" t="s">
        <v>569</v>
      </c>
      <c r="B80" s="3" t="s">
        <v>545</v>
      </c>
      <c r="C80" s="6" t="s">
        <v>169</v>
      </c>
      <c r="D80" s="4" t="s">
        <v>563</v>
      </c>
      <c r="E80" s="6" t="s">
        <v>62</v>
      </c>
      <c r="F80" s="6" t="s">
        <v>62</v>
      </c>
      <c r="G80" s="6" t="s">
        <v>63</v>
      </c>
      <c r="I80" s="6" t="s">
        <v>80</v>
      </c>
      <c r="J80" s="6" t="s">
        <v>65</v>
      </c>
      <c r="K80" s="6" t="s">
        <v>570</v>
      </c>
      <c r="L80" s="6" t="s">
        <v>571</v>
      </c>
      <c r="M80" s="6" t="s">
        <v>67</v>
      </c>
      <c r="P80" s="6" t="s">
        <v>68</v>
      </c>
      <c r="Q80" s="6" t="s">
        <v>65</v>
      </c>
      <c r="U80" s="6" t="s">
        <v>69</v>
      </c>
      <c r="V80" s="6" t="s">
        <v>70</v>
      </c>
      <c r="W80" s="6" t="s">
        <v>97</v>
      </c>
      <c r="X80" s="6" t="s">
        <v>98</v>
      </c>
      <c r="AA80" s="6" t="s">
        <v>73</v>
      </c>
      <c r="AD80" s="6" t="s">
        <v>74</v>
      </c>
      <c r="AE80" s="3" t="s">
        <v>122</v>
      </c>
      <c r="AF80" s="4" t="s">
        <v>572</v>
      </c>
      <c r="AG80" s="2">
        <v>0</v>
      </c>
      <c r="AH80" s="1">
        <v>0</v>
      </c>
      <c r="AI80" s="2">
        <v>1.9</v>
      </c>
      <c r="AJ80" s="6" t="s">
        <v>573</v>
      </c>
      <c r="AK80" s="2">
        <v>0</v>
      </c>
      <c r="AM80" s="2">
        <v>0</v>
      </c>
      <c r="AO80" s="2">
        <v>0</v>
      </c>
      <c r="AQ80" s="2">
        <v>0</v>
      </c>
      <c r="AS80" s="1">
        <v>0</v>
      </c>
      <c r="AU80" s="1">
        <v>0</v>
      </c>
      <c r="AX80" s="5" t="s">
        <v>88</v>
      </c>
      <c r="AY80" s="6" t="s">
        <v>568</v>
      </c>
      <c r="AZ80" s="6" t="s">
        <v>90</v>
      </c>
      <c r="BA80" s="6" t="s">
        <v>91</v>
      </c>
      <c r="BB80" s="6" t="s">
        <v>92</v>
      </c>
    </row>
    <row r="81" spans="1:54" x14ac:dyDescent="0.2">
      <c r="A81" s="5" t="s">
        <v>574</v>
      </c>
      <c r="B81" s="3" t="s">
        <v>575</v>
      </c>
      <c r="C81" s="6" t="s">
        <v>129</v>
      </c>
      <c r="E81" s="6" t="s">
        <v>62</v>
      </c>
      <c r="F81" s="6" t="s">
        <v>62</v>
      </c>
      <c r="G81" s="6" t="s">
        <v>63</v>
      </c>
      <c r="I81" s="6" t="s">
        <v>64</v>
      </c>
      <c r="J81" s="6" t="s">
        <v>65</v>
      </c>
      <c r="L81" s="6" t="s">
        <v>576</v>
      </c>
      <c r="M81" s="6" t="s">
        <v>67</v>
      </c>
      <c r="P81" s="6" t="s">
        <v>68</v>
      </c>
      <c r="Q81" s="6" t="s">
        <v>65</v>
      </c>
      <c r="U81" s="6" t="s">
        <v>69</v>
      </c>
      <c r="V81" s="6" t="s">
        <v>70</v>
      </c>
      <c r="W81" s="6" t="s">
        <v>83</v>
      </c>
      <c r="X81" s="6" t="s">
        <v>422</v>
      </c>
      <c r="AA81" s="6" t="s">
        <v>85</v>
      </c>
      <c r="AD81" s="6" t="s">
        <v>74</v>
      </c>
      <c r="AE81" s="3" t="s">
        <v>105</v>
      </c>
      <c r="AF81" s="4" t="s">
        <v>577</v>
      </c>
      <c r="AG81" s="2">
        <v>0</v>
      </c>
      <c r="AH81" s="1">
        <v>0</v>
      </c>
      <c r="AI81" s="2">
        <v>0.5</v>
      </c>
      <c r="AJ81" s="6" t="s">
        <v>77</v>
      </c>
      <c r="AK81" s="2">
        <v>0</v>
      </c>
      <c r="AM81" s="2">
        <v>0</v>
      </c>
      <c r="AO81" s="2">
        <v>0</v>
      </c>
      <c r="AQ81" s="2">
        <v>0</v>
      </c>
      <c r="AS81" s="1">
        <v>0</v>
      </c>
      <c r="AU81" s="1">
        <v>0</v>
      </c>
    </row>
    <row r="82" spans="1:54" x14ac:dyDescent="0.2">
      <c r="A82" s="9" t="s">
        <v>578</v>
      </c>
      <c r="B82" s="9">
        <f>COUNTA(B67:B81)</f>
        <v>15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>
        <f>SUM(AG67:AG81)</f>
        <v>0</v>
      </c>
      <c r="AH82" s="9">
        <f>SUM(AH67:AH81)</f>
        <v>0</v>
      </c>
      <c r="AI82" s="9">
        <f>SUM(AI67:AI81)</f>
        <v>35.4</v>
      </c>
      <c r="AJ82" s="9"/>
      <c r="AK82" s="9">
        <f>SUM(AK67:AK81)</f>
        <v>0</v>
      </c>
      <c r="AL82" s="9"/>
      <c r="AM82" s="9">
        <f>SUM(AM67:AM81)</f>
        <v>0</v>
      </c>
      <c r="AN82" s="9"/>
      <c r="AO82" s="9">
        <f>SUM(AO67:AO81)</f>
        <v>0</v>
      </c>
      <c r="AP82" s="9"/>
      <c r="AQ82" s="9">
        <f>SUM(AQ67:AQ81)</f>
        <v>0</v>
      </c>
      <c r="AR82" s="9"/>
      <c r="AS82" s="9">
        <f>SUM(AS67:AS81)</f>
        <v>0</v>
      </c>
      <c r="AT82" s="9"/>
      <c r="AU82" s="9">
        <f>SUM(AU67:AU81)</f>
        <v>0</v>
      </c>
      <c r="AV82" s="9"/>
      <c r="AW82" s="9"/>
      <c r="AX82" s="9"/>
      <c r="AY82" s="9"/>
      <c r="AZ82" s="9"/>
      <c r="BA82" s="9"/>
      <c r="BB82" s="9"/>
    </row>
    <row r="83" spans="1:54" x14ac:dyDescent="0.2">
      <c r="A83" s="5" t="s">
        <v>579</v>
      </c>
      <c r="B83" s="3" t="s">
        <v>580</v>
      </c>
      <c r="C83" s="6" t="s">
        <v>153</v>
      </c>
      <c r="D83" s="4" t="s">
        <v>581</v>
      </c>
      <c r="E83" s="6" t="s">
        <v>62</v>
      </c>
      <c r="F83" s="6" t="s">
        <v>62</v>
      </c>
      <c r="G83" s="6" t="s">
        <v>63</v>
      </c>
      <c r="I83" s="6" t="s">
        <v>64</v>
      </c>
      <c r="J83" s="6" t="s">
        <v>65</v>
      </c>
      <c r="L83" s="6" t="s">
        <v>582</v>
      </c>
      <c r="M83" s="6" t="s">
        <v>67</v>
      </c>
      <c r="P83" s="6" t="s">
        <v>68</v>
      </c>
      <c r="Q83" s="6" t="s">
        <v>65</v>
      </c>
      <c r="U83" s="6" t="s">
        <v>69</v>
      </c>
      <c r="V83" s="6" t="s">
        <v>70</v>
      </c>
      <c r="W83" s="6" t="s">
        <v>97</v>
      </c>
      <c r="X83" s="6" t="s">
        <v>583</v>
      </c>
      <c r="AA83" s="6" t="s">
        <v>85</v>
      </c>
      <c r="AD83" s="6" t="s">
        <v>74</v>
      </c>
      <c r="AE83" s="3" t="s">
        <v>584</v>
      </c>
      <c r="AF83" s="4" t="s">
        <v>585</v>
      </c>
      <c r="AG83" s="2">
        <v>0</v>
      </c>
      <c r="AH83" s="1">
        <v>0</v>
      </c>
      <c r="AI83" s="2">
        <v>3.3</v>
      </c>
      <c r="AJ83" s="6" t="s">
        <v>348</v>
      </c>
      <c r="AK83" s="2">
        <v>0</v>
      </c>
      <c r="AM83" s="2">
        <v>0</v>
      </c>
      <c r="AO83" s="2">
        <v>0</v>
      </c>
      <c r="AQ83" s="2">
        <v>0</v>
      </c>
      <c r="AS83" s="1">
        <v>0</v>
      </c>
      <c r="AU83" s="1">
        <v>0</v>
      </c>
    </row>
    <row r="84" spans="1:54" x14ac:dyDescent="0.2">
      <c r="A84" s="5" t="s">
        <v>586</v>
      </c>
      <c r="B84" s="3" t="s">
        <v>587</v>
      </c>
      <c r="C84" s="6" t="s">
        <v>318</v>
      </c>
      <c r="D84" s="4" t="s">
        <v>588</v>
      </c>
      <c r="E84" s="6" t="s">
        <v>62</v>
      </c>
      <c r="F84" s="6" t="s">
        <v>62</v>
      </c>
      <c r="G84" s="6" t="s">
        <v>63</v>
      </c>
      <c r="I84" s="6" t="s">
        <v>80</v>
      </c>
      <c r="J84" s="6" t="s">
        <v>65</v>
      </c>
      <c r="K84" s="6" t="s">
        <v>589</v>
      </c>
      <c r="L84" s="6" t="s">
        <v>590</v>
      </c>
      <c r="M84" s="6" t="s">
        <v>67</v>
      </c>
      <c r="P84" s="6" t="s">
        <v>68</v>
      </c>
      <c r="Q84" s="6" t="s">
        <v>65</v>
      </c>
      <c r="U84" s="6" t="s">
        <v>69</v>
      </c>
      <c r="V84" s="6" t="s">
        <v>70</v>
      </c>
      <c r="W84" s="6" t="s">
        <v>83</v>
      </c>
      <c r="X84" s="6" t="s">
        <v>591</v>
      </c>
      <c r="AA84" s="6" t="s">
        <v>85</v>
      </c>
      <c r="AD84" s="6" t="s">
        <v>74</v>
      </c>
      <c r="AE84" s="3" t="s">
        <v>584</v>
      </c>
      <c r="AF84" s="4" t="s">
        <v>592</v>
      </c>
      <c r="AG84" s="2">
        <v>0</v>
      </c>
      <c r="AH84" s="1">
        <v>0</v>
      </c>
      <c r="AI84" s="2">
        <v>4.3</v>
      </c>
      <c r="AJ84" s="6" t="s">
        <v>593</v>
      </c>
      <c r="AK84" s="2">
        <v>0</v>
      </c>
      <c r="AM84" s="2">
        <v>0</v>
      </c>
      <c r="AO84" s="2">
        <v>0</v>
      </c>
      <c r="AQ84" s="2">
        <v>0</v>
      </c>
      <c r="AS84" s="1">
        <v>0</v>
      </c>
      <c r="AU84" s="1">
        <v>0</v>
      </c>
      <c r="AX84" s="5" t="s">
        <v>88</v>
      </c>
      <c r="AY84" s="6" t="s">
        <v>225</v>
      </c>
      <c r="AZ84" s="6" t="s">
        <v>90</v>
      </c>
      <c r="BA84" s="6" t="s">
        <v>91</v>
      </c>
      <c r="BB84" s="6" t="s">
        <v>92</v>
      </c>
    </row>
    <row r="85" spans="1:54" x14ac:dyDescent="0.2">
      <c r="A85" s="5" t="s">
        <v>594</v>
      </c>
      <c r="B85" s="3" t="s">
        <v>587</v>
      </c>
      <c r="C85" s="6" t="s">
        <v>318</v>
      </c>
      <c r="D85" s="4" t="s">
        <v>588</v>
      </c>
      <c r="E85" s="6" t="s">
        <v>62</v>
      </c>
      <c r="F85" s="6" t="s">
        <v>62</v>
      </c>
      <c r="G85" s="6" t="s">
        <v>63</v>
      </c>
      <c r="I85" s="6" t="s">
        <v>80</v>
      </c>
      <c r="J85" s="6" t="s">
        <v>65</v>
      </c>
      <c r="K85" s="6" t="s">
        <v>595</v>
      </c>
      <c r="L85" s="6" t="s">
        <v>596</v>
      </c>
      <c r="M85" s="6" t="s">
        <v>67</v>
      </c>
      <c r="P85" s="6" t="s">
        <v>68</v>
      </c>
      <c r="Q85" s="6" t="s">
        <v>65</v>
      </c>
      <c r="U85" s="6" t="s">
        <v>69</v>
      </c>
      <c r="V85" s="6" t="s">
        <v>70</v>
      </c>
      <c r="W85" s="6" t="s">
        <v>83</v>
      </c>
      <c r="X85" s="6" t="s">
        <v>591</v>
      </c>
      <c r="AA85" s="6" t="s">
        <v>85</v>
      </c>
      <c r="AD85" s="6" t="s">
        <v>74</v>
      </c>
      <c r="AE85" s="3" t="s">
        <v>584</v>
      </c>
      <c r="AF85" s="4" t="s">
        <v>597</v>
      </c>
      <c r="AG85" s="2">
        <v>0</v>
      </c>
      <c r="AH85" s="1">
        <v>0</v>
      </c>
      <c r="AI85" s="2">
        <v>3.8</v>
      </c>
      <c r="AJ85" s="6" t="s">
        <v>598</v>
      </c>
      <c r="AK85" s="2">
        <v>0</v>
      </c>
      <c r="AM85" s="2">
        <v>0</v>
      </c>
      <c r="AO85" s="2">
        <v>0</v>
      </c>
      <c r="AQ85" s="2">
        <v>0</v>
      </c>
      <c r="AS85" s="1">
        <v>0</v>
      </c>
      <c r="AU85" s="1">
        <v>0</v>
      </c>
      <c r="AX85" s="5" t="s">
        <v>88</v>
      </c>
      <c r="AY85" s="6" t="s">
        <v>439</v>
      </c>
      <c r="AZ85" s="6" t="s">
        <v>90</v>
      </c>
      <c r="BA85" s="6" t="s">
        <v>91</v>
      </c>
      <c r="BB85" s="6" t="s">
        <v>92</v>
      </c>
    </row>
    <row r="86" spans="1:54" x14ac:dyDescent="0.2">
      <c r="A86" s="5" t="s">
        <v>599</v>
      </c>
      <c r="B86" s="3" t="s">
        <v>600</v>
      </c>
      <c r="C86" s="6" t="s">
        <v>60</v>
      </c>
      <c r="D86" s="4" t="s">
        <v>601</v>
      </c>
      <c r="E86" s="6" t="s">
        <v>62</v>
      </c>
      <c r="F86" s="6" t="s">
        <v>62</v>
      </c>
      <c r="G86" s="6" t="s">
        <v>63</v>
      </c>
      <c r="I86" s="6" t="s">
        <v>80</v>
      </c>
      <c r="J86" s="6" t="s">
        <v>65</v>
      </c>
      <c r="K86" s="6" t="s">
        <v>602</v>
      </c>
      <c r="L86" s="6" t="s">
        <v>603</v>
      </c>
      <c r="M86" s="6" t="s">
        <v>67</v>
      </c>
      <c r="P86" s="6" t="s">
        <v>68</v>
      </c>
      <c r="Q86" s="6" t="s">
        <v>65</v>
      </c>
      <c r="U86" s="6" t="s">
        <v>69</v>
      </c>
      <c r="V86" s="6" t="s">
        <v>70</v>
      </c>
      <c r="W86" s="6" t="s">
        <v>83</v>
      </c>
      <c r="X86" s="6" t="s">
        <v>604</v>
      </c>
      <c r="AA86" s="6" t="s">
        <v>605</v>
      </c>
      <c r="AD86" s="6" t="s">
        <v>606</v>
      </c>
      <c r="AE86" s="3" t="s">
        <v>607</v>
      </c>
      <c r="AF86" s="4" t="s">
        <v>608</v>
      </c>
      <c r="AG86" s="2">
        <v>0</v>
      </c>
      <c r="AH86" s="1">
        <v>0</v>
      </c>
      <c r="AI86" s="2">
        <v>0.9</v>
      </c>
      <c r="AJ86" s="6" t="s">
        <v>609</v>
      </c>
      <c r="AK86" s="2">
        <v>0</v>
      </c>
      <c r="AM86" s="2">
        <v>0</v>
      </c>
      <c r="AO86" s="2">
        <v>0</v>
      </c>
      <c r="AQ86" s="2">
        <v>0</v>
      </c>
      <c r="AS86" s="1">
        <v>0</v>
      </c>
      <c r="AU86" s="1">
        <v>0</v>
      </c>
      <c r="AX86" s="5" t="s">
        <v>88</v>
      </c>
      <c r="AY86" s="6" t="s">
        <v>145</v>
      </c>
      <c r="AZ86" s="6" t="s">
        <v>90</v>
      </c>
      <c r="BA86" s="6" t="s">
        <v>91</v>
      </c>
      <c r="BB86" s="6" t="s">
        <v>92</v>
      </c>
    </row>
    <row r="87" spans="1:54" x14ac:dyDescent="0.2">
      <c r="A87" s="5" t="s">
        <v>610</v>
      </c>
      <c r="B87" s="3" t="s">
        <v>600</v>
      </c>
      <c r="C87" s="6" t="s">
        <v>60</v>
      </c>
      <c r="D87" s="4" t="s">
        <v>611</v>
      </c>
      <c r="E87" s="6" t="s">
        <v>62</v>
      </c>
      <c r="F87" s="6" t="s">
        <v>62</v>
      </c>
      <c r="G87" s="6" t="s">
        <v>63</v>
      </c>
      <c r="I87" s="6" t="s">
        <v>80</v>
      </c>
      <c r="J87" s="6" t="s">
        <v>65</v>
      </c>
      <c r="K87" s="6" t="s">
        <v>612</v>
      </c>
      <c r="L87" s="6" t="s">
        <v>613</v>
      </c>
      <c r="M87" s="6" t="s">
        <v>67</v>
      </c>
      <c r="P87" s="6" t="s">
        <v>68</v>
      </c>
      <c r="Q87" s="6" t="s">
        <v>65</v>
      </c>
      <c r="U87" s="6" t="s">
        <v>69</v>
      </c>
      <c r="V87" s="6" t="s">
        <v>70</v>
      </c>
      <c r="W87" s="6" t="s">
        <v>97</v>
      </c>
      <c r="X87" s="6" t="s">
        <v>604</v>
      </c>
      <c r="AA87" s="6" t="s">
        <v>614</v>
      </c>
      <c r="AD87" s="6" t="s">
        <v>606</v>
      </c>
      <c r="AE87" s="3" t="s">
        <v>607</v>
      </c>
      <c r="AF87" s="4" t="s">
        <v>615</v>
      </c>
      <c r="AG87" s="2">
        <v>0</v>
      </c>
      <c r="AH87" s="1">
        <v>0</v>
      </c>
      <c r="AI87" s="2">
        <v>1</v>
      </c>
      <c r="AJ87" s="6" t="s">
        <v>537</v>
      </c>
      <c r="AK87" s="2">
        <v>0</v>
      </c>
      <c r="AM87" s="2">
        <v>0</v>
      </c>
      <c r="AO87" s="2">
        <v>0</v>
      </c>
      <c r="AQ87" s="2">
        <v>0</v>
      </c>
      <c r="AS87" s="1">
        <v>0</v>
      </c>
      <c r="AU87" s="1">
        <v>0</v>
      </c>
      <c r="AX87" s="5" t="s">
        <v>88</v>
      </c>
      <c r="AY87" s="6" t="s">
        <v>101</v>
      </c>
      <c r="AZ87" s="6" t="s">
        <v>90</v>
      </c>
      <c r="BA87" s="6" t="s">
        <v>91</v>
      </c>
      <c r="BB87" s="6" t="s">
        <v>92</v>
      </c>
    </row>
    <row r="88" spans="1:54" x14ac:dyDescent="0.2">
      <c r="A88" s="5" t="s">
        <v>616</v>
      </c>
      <c r="B88" s="3" t="s">
        <v>600</v>
      </c>
      <c r="C88" s="6" t="s">
        <v>60</v>
      </c>
      <c r="D88" s="4" t="s">
        <v>617</v>
      </c>
      <c r="E88" s="6" t="s">
        <v>62</v>
      </c>
      <c r="F88" s="6" t="s">
        <v>62</v>
      </c>
      <c r="G88" s="6" t="s">
        <v>63</v>
      </c>
      <c r="I88" s="6" t="s">
        <v>80</v>
      </c>
      <c r="J88" s="6" t="s">
        <v>65</v>
      </c>
      <c r="K88" s="6" t="s">
        <v>618</v>
      </c>
      <c r="L88" s="6" t="s">
        <v>619</v>
      </c>
      <c r="M88" s="6" t="s">
        <v>67</v>
      </c>
      <c r="P88" s="6" t="s">
        <v>68</v>
      </c>
      <c r="Q88" s="6" t="s">
        <v>65</v>
      </c>
      <c r="U88" s="6" t="s">
        <v>69</v>
      </c>
      <c r="V88" s="6" t="s">
        <v>70</v>
      </c>
      <c r="W88" s="6" t="s">
        <v>83</v>
      </c>
      <c r="X88" s="6" t="s">
        <v>604</v>
      </c>
      <c r="AA88" s="6" t="s">
        <v>620</v>
      </c>
      <c r="AD88" s="6" t="s">
        <v>606</v>
      </c>
      <c r="AE88" s="3" t="s">
        <v>607</v>
      </c>
      <c r="AF88" s="4" t="s">
        <v>621</v>
      </c>
      <c r="AG88" s="2">
        <v>0</v>
      </c>
      <c r="AH88" s="1">
        <v>0</v>
      </c>
      <c r="AI88" s="2">
        <v>1.6</v>
      </c>
      <c r="AJ88" s="6" t="s">
        <v>622</v>
      </c>
      <c r="AK88" s="2">
        <v>0</v>
      </c>
      <c r="AM88" s="2">
        <v>0</v>
      </c>
      <c r="AO88" s="2">
        <v>0</v>
      </c>
      <c r="AQ88" s="2">
        <v>0</v>
      </c>
      <c r="AS88" s="1">
        <v>0</v>
      </c>
      <c r="AU88" s="1">
        <v>0</v>
      </c>
      <c r="AX88" s="5" t="s">
        <v>88</v>
      </c>
      <c r="AY88" s="6" t="s">
        <v>125</v>
      </c>
      <c r="AZ88" s="6" t="s">
        <v>90</v>
      </c>
      <c r="BA88" s="6" t="s">
        <v>91</v>
      </c>
      <c r="BB88" s="6" t="s">
        <v>92</v>
      </c>
    </row>
    <row r="89" spans="1:54" x14ac:dyDescent="0.2">
      <c r="A89" s="5" t="s">
        <v>623</v>
      </c>
      <c r="B89" s="3" t="s">
        <v>600</v>
      </c>
      <c r="C89" s="6" t="s">
        <v>60</v>
      </c>
      <c r="D89" s="4" t="s">
        <v>617</v>
      </c>
      <c r="E89" s="6" t="s">
        <v>62</v>
      </c>
      <c r="F89" s="6" t="s">
        <v>62</v>
      </c>
      <c r="G89" s="6" t="s">
        <v>63</v>
      </c>
      <c r="I89" s="6" t="s">
        <v>80</v>
      </c>
      <c r="J89" s="6" t="s">
        <v>65</v>
      </c>
      <c r="K89" s="6" t="s">
        <v>624</v>
      </c>
      <c r="L89" s="6" t="s">
        <v>625</v>
      </c>
      <c r="M89" s="6" t="s">
        <v>67</v>
      </c>
      <c r="P89" s="6" t="s">
        <v>68</v>
      </c>
      <c r="Q89" s="6" t="s">
        <v>65</v>
      </c>
      <c r="U89" s="6" t="s">
        <v>69</v>
      </c>
      <c r="V89" s="6" t="s">
        <v>70</v>
      </c>
      <c r="W89" s="6" t="s">
        <v>83</v>
      </c>
      <c r="X89" s="6" t="s">
        <v>604</v>
      </c>
      <c r="AA89" s="6" t="s">
        <v>620</v>
      </c>
      <c r="AD89" s="6" t="s">
        <v>606</v>
      </c>
      <c r="AE89" s="3" t="s">
        <v>607</v>
      </c>
      <c r="AF89" s="4" t="s">
        <v>626</v>
      </c>
      <c r="AG89" s="2">
        <v>0</v>
      </c>
      <c r="AH89" s="1">
        <v>0</v>
      </c>
      <c r="AI89" s="2">
        <v>1</v>
      </c>
      <c r="AJ89" s="6" t="s">
        <v>627</v>
      </c>
      <c r="AK89" s="2">
        <v>0</v>
      </c>
      <c r="AM89" s="2">
        <v>0</v>
      </c>
      <c r="AO89" s="2">
        <v>0</v>
      </c>
      <c r="AQ89" s="2">
        <v>0</v>
      </c>
      <c r="AS89" s="1">
        <v>0</v>
      </c>
      <c r="AU89" s="1">
        <v>0</v>
      </c>
      <c r="AX89" s="5" t="s">
        <v>88</v>
      </c>
      <c r="AY89" s="6" t="s">
        <v>108</v>
      </c>
      <c r="AZ89" s="6" t="s">
        <v>90</v>
      </c>
      <c r="BA89" s="6" t="s">
        <v>91</v>
      </c>
      <c r="BB89" s="6" t="s">
        <v>92</v>
      </c>
    </row>
    <row r="90" spans="1:54" x14ac:dyDescent="0.2">
      <c r="A90" s="5" t="s">
        <v>628</v>
      </c>
      <c r="B90" s="3" t="s">
        <v>600</v>
      </c>
      <c r="C90" s="6" t="s">
        <v>60</v>
      </c>
      <c r="D90" s="4" t="s">
        <v>629</v>
      </c>
      <c r="E90" s="6" t="s">
        <v>62</v>
      </c>
      <c r="F90" s="6" t="s">
        <v>62</v>
      </c>
      <c r="G90" s="6" t="s">
        <v>63</v>
      </c>
      <c r="I90" s="6" t="s">
        <v>80</v>
      </c>
      <c r="J90" s="6" t="s">
        <v>65</v>
      </c>
      <c r="K90" s="6" t="s">
        <v>630</v>
      </c>
      <c r="L90" s="6" t="s">
        <v>631</v>
      </c>
      <c r="M90" s="6" t="s">
        <v>67</v>
      </c>
      <c r="P90" s="6" t="s">
        <v>68</v>
      </c>
      <c r="Q90" s="6" t="s">
        <v>65</v>
      </c>
      <c r="U90" s="6" t="s">
        <v>69</v>
      </c>
      <c r="V90" s="6" t="s">
        <v>70</v>
      </c>
      <c r="W90" s="6" t="s">
        <v>83</v>
      </c>
      <c r="X90" s="6" t="s">
        <v>604</v>
      </c>
      <c r="AA90" s="6" t="s">
        <v>632</v>
      </c>
      <c r="AD90" s="6" t="s">
        <v>606</v>
      </c>
      <c r="AE90" s="3" t="s">
        <v>607</v>
      </c>
      <c r="AF90" s="4" t="s">
        <v>633</v>
      </c>
      <c r="AG90" s="2">
        <v>0</v>
      </c>
      <c r="AH90" s="1">
        <v>0</v>
      </c>
      <c r="AI90" s="2">
        <v>2.5</v>
      </c>
      <c r="AJ90" s="6" t="s">
        <v>634</v>
      </c>
      <c r="AK90" s="2">
        <v>0</v>
      </c>
      <c r="AM90" s="2">
        <v>0</v>
      </c>
      <c r="AO90" s="2">
        <v>0</v>
      </c>
      <c r="AQ90" s="2">
        <v>0</v>
      </c>
      <c r="AS90" s="1">
        <v>0</v>
      </c>
      <c r="AU90" s="1">
        <v>0</v>
      </c>
      <c r="AX90" s="5" t="s">
        <v>88</v>
      </c>
      <c r="AY90" s="6" t="s">
        <v>182</v>
      </c>
      <c r="AZ90" s="6" t="s">
        <v>90</v>
      </c>
      <c r="BA90" s="6" t="s">
        <v>91</v>
      </c>
      <c r="BB90" s="6" t="s">
        <v>92</v>
      </c>
    </row>
    <row r="91" spans="1:54" x14ac:dyDescent="0.2">
      <c r="A91" s="5" t="s">
        <v>635</v>
      </c>
      <c r="B91" s="3" t="s">
        <v>600</v>
      </c>
      <c r="C91" s="6" t="s">
        <v>60</v>
      </c>
      <c r="D91" s="4" t="s">
        <v>636</v>
      </c>
      <c r="E91" s="6" t="s">
        <v>62</v>
      </c>
      <c r="F91" s="6" t="s">
        <v>62</v>
      </c>
      <c r="G91" s="6" t="s">
        <v>63</v>
      </c>
      <c r="I91" s="6" t="s">
        <v>80</v>
      </c>
      <c r="J91" s="6" t="s">
        <v>65</v>
      </c>
      <c r="K91" s="6" t="s">
        <v>637</v>
      </c>
      <c r="L91" s="6" t="s">
        <v>638</v>
      </c>
      <c r="M91" s="6" t="s">
        <v>67</v>
      </c>
      <c r="P91" s="6" t="s">
        <v>68</v>
      </c>
      <c r="Q91" s="6" t="s">
        <v>65</v>
      </c>
      <c r="U91" s="6" t="s">
        <v>69</v>
      </c>
      <c r="V91" s="6" t="s">
        <v>70</v>
      </c>
      <c r="W91" s="6" t="s">
        <v>97</v>
      </c>
      <c r="X91" s="6" t="s">
        <v>604</v>
      </c>
      <c r="AA91" s="6" t="s">
        <v>639</v>
      </c>
      <c r="AD91" s="6" t="s">
        <v>606</v>
      </c>
      <c r="AE91" s="3" t="s">
        <v>607</v>
      </c>
      <c r="AF91" s="4" t="s">
        <v>640</v>
      </c>
      <c r="AG91" s="2">
        <v>0</v>
      </c>
      <c r="AH91" s="1">
        <v>0</v>
      </c>
      <c r="AI91" s="2">
        <v>1</v>
      </c>
      <c r="AJ91" s="6" t="s">
        <v>627</v>
      </c>
      <c r="AK91" s="2">
        <v>0</v>
      </c>
      <c r="AM91" s="2">
        <v>0</v>
      </c>
      <c r="AO91" s="2">
        <v>0</v>
      </c>
      <c r="AQ91" s="2">
        <v>0</v>
      </c>
      <c r="AS91" s="1">
        <v>0</v>
      </c>
      <c r="AU91" s="1">
        <v>0</v>
      </c>
      <c r="AX91" s="5" t="s">
        <v>88</v>
      </c>
      <c r="AY91" s="6" t="s">
        <v>418</v>
      </c>
      <c r="AZ91" s="6" t="s">
        <v>90</v>
      </c>
      <c r="BA91" s="6" t="s">
        <v>91</v>
      </c>
      <c r="BB91" s="6" t="s">
        <v>92</v>
      </c>
    </row>
    <row r="92" spans="1:54" x14ac:dyDescent="0.2">
      <c r="A92" s="5" t="s">
        <v>641</v>
      </c>
      <c r="B92" s="3" t="s">
        <v>642</v>
      </c>
      <c r="C92" s="6" t="s">
        <v>169</v>
      </c>
      <c r="D92" s="4" t="s">
        <v>643</v>
      </c>
      <c r="E92" s="6" t="s">
        <v>62</v>
      </c>
      <c r="F92" s="6" t="s">
        <v>62</v>
      </c>
      <c r="G92" s="6" t="s">
        <v>63</v>
      </c>
      <c r="I92" s="6" t="s">
        <v>80</v>
      </c>
      <c r="J92" s="6" t="s">
        <v>65</v>
      </c>
      <c r="K92" s="6" t="s">
        <v>644</v>
      </c>
      <c r="L92" s="6" t="s">
        <v>645</v>
      </c>
      <c r="M92" s="6" t="s">
        <v>67</v>
      </c>
      <c r="P92" s="6" t="s">
        <v>68</v>
      </c>
      <c r="Q92" s="6" t="s">
        <v>65</v>
      </c>
      <c r="U92" s="6" t="s">
        <v>69</v>
      </c>
      <c r="V92" s="6" t="s">
        <v>70</v>
      </c>
      <c r="W92" s="6" t="s">
        <v>83</v>
      </c>
      <c r="X92" s="6" t="s">
        <v>604</v>
      </c>
      <c r="AA92" s="6" t="s">
        <v>646</v>
      </c>
      <c r="AD92" s="6" t="s">
        <v>606</v>
      </c>
      <c r="AE92" s="3" t="s">
        <v>607</v>
      </c>
      <c r="AF92" s="4" t="s">
        <v>647</v>
      </c>
      <c r="AG92" s="2">
        <v>0</v>
      </c>
      <c r="AH92" s="1">
        <v>0</v>
      </c>
      <c r="AI92" s="2">
        <v>0</v>
      </c>
      <c r="AK92" s="2">
        <v>0</v>
      </c>
      <c r="AM92" s="2">
        <v>1</v>
      </c>
      <c r="AN92" s="6" t="s">
        <v>537</v>
      </c>
      <c r="AO92" s="2">
        <v>0</v>
      </c>
      <c r="AQ92" s="2">
        <v>0</v>
      </c>
      <c r="AS92" s="1">
        <v>0</v>
      </c>
      <c r="AU92" s="1">
        <v>0</v>
      </c>
      <c r="AX92" s="5" t="s">
        <v>88</v>
      </c>
      <c r="AY92" s="6" t="s">
        <v>325</v>
      </c>
      <c r="AZ92" s="6" t="s">
        <v>90</v>
      </c>
      <c r="BA92" s="6" t="s">
        <v>91</v>
      </c>
      <c r="BB92" s="6" t="s">
        <v>92</v>
      </c>
    </row>
    <row r="93" spans="1:54" x14ac:dyDescent="0.2">
      <c r="A93" s="5" t="s">
        <v>648</v>
      </c>
      <c r="B93" s="3" t="s">
        <v>649</v>
      </c>
      <c r="C93" s="6" t="s">
        <v>129</v>
      </c>
      <c r="D93" s="4" t="s">
        <v>650</v>
      </c>
      <c r="E93" s="6" t="s">
        <v>62</v>
      </c>
      <c r="F93" s="6" t="s">
        <v>62</v>
      </c>
      <c r="G93" s="6" t="s">
        <v>63</v>
      </c>
      <c r="I93" s="6" t="s">
        <v>80</v>
      </c>
      <c r="J93" s="6" t="s">
        <v>65</v>
      </c>
      <c r="K93" s="6" t="s">
        <v>651</v>
      </c>
      <c r="L93" s="6" t="s">
        <v>652</v>
      </c>
      <c r="M93" s="6" t="s">
        <v>67</v>
      </c>
      <c r="P93" s="6" t="s">
        <v>68</v>
      </c>
      <c r="Q93" s="6" t="s">
        <v>65</v>
      </c>
      <c r="U93" s="6" t="s">
        <v>69</v>
      </c>
      <c r="V93" s="6" t="s">
        <v>70</v>
      </c>
      <c r="W93" s="6" t="s">
        <v>71</v>
      </c>
      <c r="X93" s="6" t="s">
        <v>653</v>
      </c>
      <c r="AA93" s="6" t="s">
        <v>654</v>
      </c>
      <c r="AD93" s="6" t="s">
        <v>606</v>
      </c>
      <c r="AE93" s="3" t="s">
        <v>607</v>
      </c>
      <c r="AF93" s="4" t="s">
        <v>655</v>
      </c>
      <c r="AG93" s="2">
        <v>0</v>
      </c>
      <c r="AH93" s="1">
        <v>0</v>
      </c>
      <c r="AI93" s="2">
        <v>0</v>
      </c>
      <c r="AK93" s="2">
        <v>0</v>
      </c>
      <c r="AM93" s="2">
        <v>1.3</v>
      </c>
      <c r="AN93" s="6" t="s">
        <v>656</v>
      </c>
      <c r="AO93" s="2">
        <v>0</v>
      </c>
      <c r="AQ93" s="2">
        <v>0</v>
      </c>
      <c r="AS93" s="1">
        <v>0</v>
      </c>
      <c r="AU93" s="1">
        <v>0</v>
      </c>
      <c r="AX93" s="5" t="s">
        <v>88</v>
      </c>
      <c r="AY93" s="6" t="s">
        <v>249</v>
      </c>
      <c r="AZ93" s="6" t="s">
        <v>90</v>
      </c>
      <c r="BA93" s="6" t="s">
        <v>91</v>
      </c>
      <c r="BB93" s="6" t="s">
        <v>92</v>
      </c>
    </row>
    <row r="94" spans="1:54" x14ac:dyDescent="0.2">
      <c r="A94" s="5" t="s">
        <v>657</v>
      </c>
      <c r="B94" s="3" t="s">
        <v>649</v>
      </c>
      <c r="C94" s="6" t="s">
        <v>129</v>
      </c>
      <c r="D94" s="4" t="s">
        <v>650</v>
      </c>
      <c r="E94" s="6" t="s">
        <v>62</v>
      </c>
      <c r="F94" s="6" t="s">
        <v>62</v>
      </c>
      <c r="G94" s="6" t="s">
        <v>63</v>
      </c>
      <c r="I94" s="6" t="s">
        <v>80</v>
      </c>
      <c r="J94" s="6" t="s">
        <v>65</v>
      </c>
      <c r="K94" s="6" t="s">
        <v>658</v>
      </c>
      <c r="L94" s="6" t="s">
        <v>659</v>
      </c>
      <c r="M94" s="6" t="s">
        <v>67</v>
      </c>
      <c r="P94" s="6" t="s">
        <v>68</v>
      </c>
      <c r="Q94" s="6" t="s">
        <v>65</v>
      </c>
      <c r="U94" s="6" t="s">
        <v>69</v>
      </c>
      <c r="V94" s="6" t="s">
        <v>70</v>
      </c>
      <c r="W94" s="6" t="s">
        <v>71</v>
      </c>
      <c r="X94" s="6" t="s">
        <v>653</v>
      </c>
      <c r="AA94" s="6" t="s">
        <v>654</v>
      </c>
      <c r="AD94" s="6" t="s">
        <v>606</v>
      </c>
      <c r="AE94" s="3" t="s">
        <v>607</v>
      </c>
      <c r="AF94" s="4" t="s">
        <v>660</v>
      </c>
      <c r="AG94" s="2">
        <v>0</v>
      </c>
      <c r="AH94" s="1">
        <v>0</v>
      </c>
      <c r="AI94" s="2">
        <v>2.2000000000000002</v>
      </c>
      <c r="AJ94" s="6" t="s">
        <v>661</v>
      </c>
      <c r="AK94" s="2">
        <v>0</v>
      </c>
      <c r="AM94" s="2">
        <v>0</v>
      </c>
      <c r="AO94" s="2">
        <v>0</v>
      </c>
      <c r="AQ94" s="2">
        <v>0</v>
      </c>
      <c r="AS94" s="1">
        <v>0</v>
      </c>
      <c r="AU94" s="1">
        <v>0</v>
      </c>
      <c r="AX94" s="5" t="s">
        <v>88</v>
      </c>
      <c r="AY94" s="6" t="s">
        <v>325</v>
      </c>
      <c r="AZ94" s="6" t="s">
        <v>90</v>
      </c>
      <c r="BA94" s="6" t="s">
        <v>91</v>
      </c>
      <c r="BB94" s="6" t="s">
        <v>92</v>
      </c>
    </row>
    <row r="95" spans="1:54" x14ac:dyDescent="0.2">
      <c r="A95" s="5" t="s">
        <v>662</v>
      </c>
      <c r="B95" s="3" t="s">
        <v>649</v>
      </c>
      <c r="C95" s="6" t="s">
        <v>129</v>
      </c>
      <c r="D95" s="4" t="s">
        <v>663</v>
      </c>
      <c r="E95" s="6" t="s">
        <v>62</v>
      </c>
      <c r="F95" s="6" t="s">
        <v>62</v>
      </c>
      <c r="G95" s="6" t="s">
        <v>63</v>
      </c>
      <c r="I95" s="6" t="s">
        <v>80</v>
      </c>
      <c r="J95" s="6" t="s">
        <v>65</v>
      </c>
      <c r="K95" s="6" t="s">
        <v>664</v>
      </c>
      <c r="L95" s="6" t="s">
        <v>665</v>
      </c>
      <c r="M95" s="6" t="s">
        <v>67</v>
      </c>
      <c r="P95" s="6" t="s">
        <v>68</v>
      </c>
      <c r="Q95" s="6" t="s">
        <v>65</v>
      </c>
      <c r="U95" s="6" t="s">
        <v>69</v>
      </c>
      <c r="V95" s="6" t="s">
        <v>70</v>
      </c>
      <c r="W95" s="6" t="s">
        <v>83</v>
      </c>
      <c r="X95" s="6" t="s">
        <v>604</v>
      </c>
      <c r="AA95" s="6" t="s">
        <v>666</v>
      </c>
      <c r="AD95" s="6" t="s">
        <v>606</v>
      </c>
      <c r="AE95" s="3" t="s">
        <v>607</v>
      </c>
      <c r="AF95" s="4" t="s">
        <v>667</v>
      </c>
      <c r="AG95" s="2">
        <v>0</v>
      </c>
      <c r="AH95" s="1">
        <v>0</v>
      </c>
      <c r="AI95" s="2">
        <v>1.3</v>
      </c>
      <c r="AJ95" s="6" t="s">
        <v>656</v>
      </c>
      <c r="AK95" s="2">
        <v>0</v>
      </c>
      <c r="AM95" s="2">
        <v>0</v>
      </c>
      <c r="AO95" s="2">
        <v>0</v>
      </c>
      <c r="AQ95" s="2">
        <v>0</v>
      </c>
      <c r="AS95" s="1">
        <v>0</v>
      </c>
      <c r="AU95" s="1">
        <v>0</v>
      </c>
      <c r="AX95" s="5" t="s">
        <v>88</v>
      </c>
      <c r="AY95" s="6" t="s">
        <v>568</v>
      </c>
      <c r="AZ95" s="6" t="s">
        <v>90</v>
      </c>
      <c r="BA95" s="6" t="s">
        <v>166</v>
      </c>
      <c r="BB95" s="6" t="s">
        <v>668</v>
      </c>
    </row>
    <row r="96" spans="1:54" x14ac:dyDescent="0.2">
      <c r="A96" s="5" t="s">
        <v>669</v>
      </c>
      <c r="B96" s="3" t="s">
        <v>649</v>
      </c>
      <c r="C96" s="6" t="s">
        <v>129</v>
      </c>
      <c r="D96" s="4" t="s">
        <v>670</v>
      </c>
      <c r="E96" s="6" t="s">
        <v>62</v>
      </c>
      <c r="F96" s="6" t="s">
        <v>62</v>
      </c>
      <c r="G96" s="6" t="s">
        <v>63</v>
      </c>
      <c r="I96" s="6" t="s">
        <v>80</v>
      </c>
      <c r="J96" s="6" t="s">
        <v>65</v>
      </c>
      <c r="K96" s="6" t="s">
        <v>671</v>
      </c>
      <c r="L96" s="6" t="s">
        <v>672</v>
      </c>
      <c r="M96" s="6" t="s">
        <v>67</v>
      </c>
      <c r="P96" s="6" t="s">
        <v>68</v>
      </c>
      <c r="Q96" s="6" t="s">
        <v>65</v>
      </c>
      <c r="U96" s="6" t="s">
        <v>69</v>
      </c>
      <c r="V96" s="6" t="s">
        <v>70</v>
      </c>
      <c r="W96" s="6" t="s">
        <v>83</v>
      </c>
      <c r="X96" s="6" t="s">
        <v>604</v>
      </c>
      <c r="AA96" s="6" t="s">
        <v>673</v>
      </c>
      <c r="AD96" s="6" t="s">
        <v>606</v>
      </c>
      <c r="AE96" s="3" t="s">
        <v>607</v>
      </c>
      <c r="AF96" s="4" t="s">
        <v>674</v>
      </c>
      <c r="AG96" s="2">
        <v>0</v>
      </c>
      <c r="AH96" s="1">
        <v>0</v>
      </c>
      <c r="AI96" s="2">
        <v>1</v>
      </c>
      <c r="AJ96" s="6" t="s">
        <v>537</v>
      </c>
      <c r="AK96" s="2">
        <v>0</v>
      </c>
      <c r="AM96" s="2">
        <v>0</v>
      </c>
      <c r="AO96" s="2">
        <v>0</v>
      </c>
      <c r="AQ96" s="2">
        <v>0</v>
      </c>
      <c r="AS96" s="1">
        <v>0</v>
      </c>
      <c r="AU96" s="1">
        <v>0</v>
      </c>
      <c r="AX96" s="5" t="s">
        <v>88</v>
      </c>
      <c r="AY96" s="6" t="s">
        <v>136</v>
      </c>
      <c r="AZ96" s="6" t="s">
        <v>90</v>
      </c>
      <c r="BA96" s="6" t="s">
        <v>91</v>
      </c>
      <c r="BB96" s="6" t="s">
        <v>92</v>
      </c>
    </row>
    <row r="97" spans="1:54" x14ac:dyDescent="0.2">
      <c r="A97" s="5" t="s">
        <v>675</v>
      </c>
      <c r="B97" s="3" t="s">
        <v>676</v>
      </c>
      <c r="C97" s="6" t="s">
        <v>153</v>
      </c>
      <c r="D97" s="4" t="s">
        <v>677</v>
      </c>
      <c r="E97" s="6" t="s">
        <v>62</v>
      </c>
      <c r="F97" s="6" t="s">
        <v>62</v>
      </c>
      <c r="G97" s="6" t="s">
        <v>63</v>
      </c>
      <c r="I97" s="6" t="s">
        <v>80</v>
      </c>
      <c r="J97" s="6" t="s">
        <v>65</v>
      </c>
      <c r="K97" s="6" t="s">
        <v>678</v>
      </c>
      <c r="L97" s="6" t="s">
        <v>679</v>
      </c>
      <c r="M97" s="6" t="s">
        <v>67</v>
      </c>
      <c r="P97" s="6" t="s">
        <v>68</v>
      </c>
      <c r="Q97" s="6" t="s">
        <v>65</v>
      </c>
      <c r="U97" s="6" t="s">
        <v>69</v>
      </c>
      <c r="V97" s="6" t="s">
        <v>70</v>
      </c>
      <c r="W97" s="6" t="s">
        <v>97</v>
      </c>
      <c r="X97" s="6" t="s">
        <v>653</v>
      </c>
      <c r="AA97" s="6" t="s">
        <v>680</v>
      </c>
      <c r="AD97" s="6" t="s">
        <v>606</v>
      </c>
      <c r="AE97" s="3" t="s">
        <v>607</v>
      </c>
      <c r="AF97" s="4" t="s">
        <v>681</v>
      </c>
      <c r="AG97" s="2">
        <v>0</v>
      </c>
      <c r="AH97" s="1">
        <v>0</v>
      </c>
      <c r="AI97" s="2">
        <v>0.9</v>
      </c>
      <c r="AJ97" s="6" t="s">
        <v>609</v>
      </c>
      <c r="AK97" s="2">
        <v>0</v>
      </c>
      <c r="AM97" s="2">
        <v>0</v>
      </c>
      <c r="AO97" s="2">
        <v>0</v>
      </c>
      <c r="AQ97" s="2">
        <v>0</v>
      </c>
      <c r="AS97" s="1">
        <v>0</v>
      </c>
      <c r="AU97" s="1">
        <v>0</v>
      </c>
      <c r="AX97" s="5" t="s">
        <v>88</v>
      </c>
      <c r="AY97" s="6" t="s">
        <v>182</v>
      </c>
      <c r="AZ97" s="6" t="s">
        <v>90</v>
      </c>
      <c r="BA97" s="6" t="s">
        <v>682</v>
      </c>
      <c r="BB97" s="6" t="s">
        <v>668</v>
      </c>
    </row>
    <row r="98" spans="1:54" x14ac:dyDescent="0.2">
      <c r="A98" s="5" t="s">
        <v>683</v>
      </c>
      <c r="B98" s="3" t="s">
        <v>676</v>
      </c>
      <c r="C98" s="6" t="s">
        <v>153</v>
      </c>
      <c r="D98" s="4" t="s">
        <v>677</v>
      </c>
      <c r="E98" s="6" t="s">
        <v>62</v>
      </c>
      <c r="F98" s="6" t="s">
        <v>62</v>
      </c>
      <c r="G98" s="6" t="s">
        <v>63</v>
      </c>
      <c r="I98" s="6" t="s">
        <v>80</v>
      </c>
      <c r="J98" s="6" t="s">
        <v>65</v>
      </c>
      <c r="K98" s="6" t="s">
        <v>684</v>
      </c>
      <c r="L98" s="6" t="s">
        <v>685</v>
      </c>
      <c r="M98" s="6" t="s">
        <v>67</v>
      </c>
      <c r="P98" s="6" t="s">
        <v>68</v>
      </c>
      <c r="Q98" s="6" t="s">
        <v>65</v>
      </c>
      <c r="U98" s="6" t="s">
        <v>69</v>
      </c>
      <c r="V98" s="6" t="s">
        <v>70</v>
      </c>
      <c r="W98" s="6" t="s">
        <v>97</v>
      </c>
      <c r="X98" s="6" t="s">
        <v>653</v>
      </c>
      <c r="AA98" s="6" t="s">
        <v>680</v>
      </c>
      <c r="AD98" s="6" t="s">
        <v>606</v>
      </c>
      <c r="AE98" s="3" t="s">
        <v>607</v>
      </c>
      <c r="AF98" s="4" t="s">
        <v>686</v>
      </c>
      <c r="AG98" s="2">
        <v>0</v>
      </c>
      <c r="AH98" s="1">
        <v>0</v>
      </c>
      <c r="AI98" s="2">
        <v>2.5</v>
      </c>
      <c r="AJ98" s="6" t="s">
        <v>634</v>
      </c>
      <c r="AK98" s="2">
        <v>0</v>
      </c>
      <c r="AM98" s="2">
        <v>0</v>
      </c>
      <c r="AO98" s="2">
        <v>0</v>
      </c>
      <c r="AQ98" s="2">
        <v>0</v>
      </c>
      <c r="AS98" s="1">
        <v>0</v>
      </c>
      <c r="AU98" s="1">
        <v>0</v>
      </c>
      <c r="AX98" s="5" t="s">
        <v>88</v>
      </c>
      <c r="AY98" s="6" t="s">
        <v>387</v>
      </c>
      <c r="AZ98" s="6" t="s">
        <v>90</v>
      </c>
      <c r="BA98" s="6" t="s">
        <v>91</v>
      </c>
      <c r="BB98" s="6" t="s">
        <v>92</v>
      </c>
    </row>
    <row r="99" spans="1:54" x14ac:dyDescent="0.2">
      <c r="A99" s="5" t="s">
        <v>687</v>
      </c>
      <c r="B99" s="3" t="s">
        <v>688</v>
      </c>
      <c r="C99" s="6" t="s">
        <v>318</v>
      </c>
      <c r="D99" s="4" t="s">
        <v>689</v>
      </c>
      <c r="E99" s="6" t="s">
        <v>62</v>
      </c>
      <c r="F99" s="6" t="s">
        <v>62</v>
      </c>
      <c r="G99" s="6" t="s">
        <v>63</v>
      </c>
      <c r="I99" s="6" t="s">
        <v>80</v>
      </c>
      <c r="J99" s="6" t="s">
        <v>65</v>
      </c>
      <c r="K99" s="6" t="s">
        <v>690</v>
      </c>
      <c r="L99" s="6" t="s">
        <v>691</v>
      </c>
      <c r="M99" s="6" t="s">
        <v>67</v>
      </c>
      <c r="P99" s="6" t="s">
        <v>68</v>
      </c>
      <c r="Q99" s="6" t="s">
        <v>65</v>
      </c>
      <c r="U99" s="6" t="s">
        <v>69</v>
      </c>
      <c r="V99" s="6" t="s">
        <v>70</v>
      </c>
      <c r="W99" s="6" t="s">
        <v>83</v>
      </c>
      <c r="X99" s="6" t="s">
        <v>653</v>
      </c>
      <c r="AA99" s="6" t="s">
        <v>692</v>
      </c>
      <c r="AD99" s="6" t="s">
        <v>606</v>
      </c>
      <c r="AE99" s="3" t="s">
        <v>607</v>
      </c>
      <c r="AF99" s="4" t="s">
        <v>693</v>
      </c>
      <c r="AG99" s="2">
        <v>0</v>
      </c>
      <c r="AH99" s="1">
        <v>0</v>
      </c>
      <c r="AI99" s="2">
        <v>1</v>
      </c>
      <c r="AJ99" s="6" t="s">
        <v>537</v>
      </c>
      <c r="AK99" s="2">
        <v>0</v>
      </c>
      <c r="AM99" s="2">
        <v>1</v>
      </c>
      <c r="AN99" s="6" t="s">
        <v>627</v>
      </c>
      <c r="AO99" s="2">
        <v>0</v>
      </c>
      <c r="AQ99" s="2">
        <v>0</v>
      </c>
      <c r="AS99" s="1">
        <v>0</v>
      </c>
      <c r="AU99" s="1">
        <v>0</v>
      </c>
      <c r="AX99" s="5" t="s">
        <v>88</v>
      </c>
      <c r="AY99" s="6" t="s">
        <v>694</v>
      </c>
      <c r="AZ99" s="6" t="s">
        <v>90</v>
      </c>
      <c r="BA99" s="6" t="s">
        <v>91</v>
      </c>
      <c r="BB99" s="6" t="s">
        <v>92</v>
      </c>
    </row>
    <row r="100" spans="1:54" x14ac:dyDescent="0.2">
      <c r="A100" s="5" t="s">
        <v>695</v>
      </c>
      <c r="B100" s="3" t="s">
        <v>696</v>
      </c>
      <c r="C100" s="6" t="s">
        <v>169</v>
      </c>
      <c r="D100" s="4" t="s">
        <v>697</v>
      </c>
      <c r="E100" s="6" t="s">
        <v>62</v>
      </c>
      <c r="F100" s="6" t="s">
        <v>62</v>
      </c>
      <c r="G100" s="6" t="s">
        <v>63</v>
      </c>
      <c r="I100" s="6" t="s">
        <v>80</v>
      </c>
      <c r="J100" s="6" t="s">
        <v>65</v>
      </c>
      <c r="K100" s="6" t="s">
        <v>698</v>
      </c>
      <c r="L100" s="6" t="s">
        <v>699</v>
      </c>
      <c r="M100" s="6" t="s">
        <v>67</v>
      </c>
      <c r="P100" s="6" t="s">
        <v>68</v>
      </c>
      <c r="Q100" s="6" t="s">
        <v>65</v>
      </c>
      <c r="U100" s="6" t="s">
        <v>69</v>
      </c>
      <c r="V100" s="6" t="s">
        <v>70</v>
      </c>
      <c r="W100" s="6" t="s">
        <v>97</v>
      </c>
      <c r="X100" s="6" t="s">
        <v>653</v>
      </c>
      <c r="AA100" s="6" t="s">
        <v>639</v>
      </c>
      <c r="AD100" s="6" t="s">
        <v>606</v>
      </c>
      <c r="AE100" s="3" t="s">
        <v>607</v>
      </c>
      <c r="AF100" s="4" t="s">
        <v>700</v>
      </c>
      <c r="AG100" s="2">
        <v>0</v>
      </c>
      <c r="AH100" s="1">
        <v>0</v>
      </c>
      <c r="AI100" s="2">
        <v>0.9</v>
      </c>
      <c r="AJ100" s="6" t="s">
        <v>701</v>
      </c>
      <c r="AK100" s="2">
        <v>0</v>
      </c>
      <c r="AM100" s="2">
        <v>0</v>
      </c>
      <c r="AO100" s="2">
        <v>0</v>
      </c>
      <c r="AQ100" s="2">
        <v>0</v>
      </c>
      <c r="AS100" s="1">
        <v>0</v>
      </c>
      <c r="AU100" s="1">
        <v>0</v>
      </c>
      <c r="AX100" s="5" t="s">
        <v>88</v>
      </c>
      <c r="AY100" s="6" t="s">
        <v>158</v>
      </c>
      <c r="AZ100" s="6" t="s">
        <v>90</v>
      </c>
      <c r="BA100" s="6" t="s">
        <v>91</v>
      </c>
      <c r="BB100" s="6" t="s">
        <v>92</v>
      </c>
    </row>
    <row r="101" spans="1:54" x14ac:dyDescent="0.2">
      <c r="A101" s="5" t="s">
        <v>702</v>
      </c>
      <c r="B101" s="3" t="s">
        <v>696</v>
      </c>
      <c r="C101" s="6" t="s">
        <v>169</v>
      </c>
      <c r="D101" s="4" t="s">
        <v>697</v>
      </c>
      <c r="E101" s="6" t="s">
        <v>62</v>
      </c>
      <c r="F101" s="6" t="s">
        <v>62</v>
      </c>
      <c r="G101" s="6" t="s">
        <v>63</v>
      </c>
      <c r="I101" s="6" t="s">
        <v>80</v>
      </c>
      <c r="J101" s="6" t="s">
        <v>65</v>
      </c>
      <c r="K101" s="6" t="s">
        <v>703</v>
      </c>
      <c r="L101" s="6" t="s">
        <v>704</v>
      </c>
      <c r="M101" s="6" t="s">
        <v>67</v>
      </c>
      <c r="P101" s="6" t="s">
        <v>68</v>
      </c>
      <c r="Q101" s="6" t="s">
        <v>65</v>
      </c>
      <c r="U101" s="6" t="s">
        <v>69</v>
      </c>
      <c r="V101" s="6" t="s">
        <v>70</v>
      </c>
      <c r="W101" s="6" t="s">
        <v>97</v>
      </c>
      <c r="X101" s="6" t="s">
        <v>653</v>
      </c>
      <c r="AA101" s="6" t="s">
        <v>639</v>
      </c>
      <c r="AD101" s="6" t="s">
        <v>606</v>
      </c>
      <c r="AE101" s="3" t="s">
        <v>607</v>
      </c>
      <c r="AF101" s="4" t="s">
        <v>705</v>
      </c>
      <c r="AG101" s="2">
        <v>0</v>
      </c>
      <c r="AH101" s="1">
        <v>0</v>
      </c>
      <c r="AI101" s="2">
        <v>0.9</v>
      </c>
      <c r="AJ101" s="6" t="s">
        <v>609</v>
      </c>
      <c r="AK101" s="2">
        <v>0</v>
      </c>
      <c r="AM101" s="2">
        <v>0</v>
      </c>
      <c r="AO101" s="2">
        <v>0</v>
      </c>
      <c r="AQ101" s="2">
        <v>0</v>
      </c>
      <c r="AS101" s="1">
        <v>0</v>
      </c>
      <c r="AU101" s="1">
        <v>0</v>
      </c>
      <c r="AX101" s="5" t="s">
        <v>88</v>
      </c>
      <c r="AY101" s="6" t="s">
        <v>108</v>
      </c>
      <c r="AZ101" s="6" t="s">
        <v>90</v>
      </c>
      <c r="BA101" s="6" t="s">
        <v>91</v>
      </c>
      <c r="BB101" s="6" t="s">
        <v>92</v>
      </c>
    </row>
    <row r="102" spans="1:54" x14ac:dyDescent="0.2">
      <c r="A102" s="5" t="s">
        <v>706</v>
      </c>
      <c r="B102" s="3" t="s">
        <v>707</v>
      </c>
      <c r="C102" s="6" t="s">
        <v>129</v>
      </c>
      <c r="D102" s="4" t="s">
        <v>708</v>
      </c>
      <c r="E102" s="6" t="s">
        <v>62</v>
      </c>
      <c r="F102" s="6" t="s">
        <v>62</v>
      </c>
      <c r="G102" s="6" t="s">
        <v>63</v>
      </c>
      <c r="I102" s="6" t="s">
        <v>80</v>
      </c>
      <c r="J102" s="6" t="s">
        <v>65</v>
      </c>
      <c r="K102" s="6" t="s">
        <v>709</v>
      </c>
      <c r="L102" s="6" t="s">
        <v>710</v>
      </c>
      <c r="M102" s="6" t="s">
        <v>67</v>
      </c>
      <c r="P102" s="6" t="s">
        <v>68</v>
      </c>
      <c r="Q102" s="6" t="s">
        <v>65</v>
      </c>
      <c r="U102" s="6" t="s">
        <v>69</v>
      </c>
      <c r="V102" s="6" t="s">
        <v>70</v>
      </c>
      <c r="W102" s="6" t="s">
        <v>71</v>
      </c>
      <c r="X102" s="6" t="s">
        <v>653</v>
      </c>
      <c r="AA102" s="6" t="s">
        <v>711</v>
      </c>
      <c r="AD102" s="6" t="s">
        <v>606</v>
      </c>
      <c r="AE102" s="3" t="s">
        <v>607</v>
      </c>
      <c r="AF102" s="4" t="s">
        <v>712</v>
      </c>
      <c r="AG102" s="2">
        <v>0</v>
      </c>
      <c r="AH102" s="1">
        <v>0</v>
      </c>
      <c r="AI102" s="2">
        <v>4.2</v>
      </c>
      <c r="AJ102" s="6" t="s">
        <v>713</v>
      </c>
      <c r="AK102" s="2">
        <v>0</v>
      </c>
      <c r="AM102" s="2">
        <v>0</v>
      </c>
      <c r="AO102" s="2">
        <v>0</v>
      </c>
      <c r="AQ102" s="2">
        <v>0</v>
      </c>
      <c r="AS102" s="1">
        <v>0</v>
      </c>
      <c r="AU102" s="1">
        <v>0</v>
      </c>
      <c r="AX102" s="5" t="s">
        <v>88</v>
      </c>
      <c r="AY102" s="6" t="s">
        <v>108</v>
      </c>
      <c r="AZ102" s="6" t="s">
        <v>90</v>
      </c>
      <c r="BA102" s="6" t="s">
        <v>91</v>
      </c>
      <c r="BB102" s="6" t="s">
        <v>92</v>
      </c>
    </row>
    <row r="103" spans="1:54" x14ac:dyDescent="0.2">
      <c r="A103" s="5" t="s">
        <v>714</v>
      </c>
      <c r="B103" s="3" t="s">
        <v>715</v>
      </c>
      <c r="C103" s="6" t="s">
        <v>218</v>
      </c>
      <c r="D103" s="4" t="s">
        <v>716</v>
      </c>
      <c r="E103" s="6" t="s">
        <v>62</v>
      </c>
      <c r="F103" s="6" t="s">
        <v>62</v>
      </c>
      <c r="G103" s="6" t="s">
        <v>63</v>
      </c>
      <c r="I103" s="6" t="s">
        <v>80</v>
      </c>
      <c r="J103" s="6" t="s">
        <v>65</v>
      </c>
      <c r="K103" s="6" t="s">
        <v>717</v>
      </c>
      <c r="L103" s="6" t="s">
        <v>718</v>
      </c>
      <c r="M103" s="6" t="s">
        <v>67</v>
      </c>
      <c r="P103" s="6" t="s">
        <v>68</v>
      </c>
      <c r="Q103" s="6" t="s">
        <v>65</v>
      </c>
      <c r="U103" s="6" t="s">
        <v>69</v>
      </c>
      <c r="V103" s="6" t="s">
        <v>70</v>
      </c>
      <c r="W103" s="6" t="s">
        <v>71</v>
      </c>
      <c r="X103" s="6" t="s">
        <v>604</v>
      </c>
      <c r="AA103" s="6" t="s">
        <v>719</v>
      </c>
      <c r="AD103" s="6" t="s">
        <v>606</v>
      </c>
      <c r="AE103" s="3" t="s">
        <v>607</v>
      </c>
      <c r="AF103" s="4" t="s">
        <v>720</v>
      </c>
      <c r="AG103" s="2">
        <v>0</v>
      </c>
      <c r="AH103" s="1">
        <v>0</v>
      </c>
      <c r="AI103" s="2">
        <v>1.8</v>
      </c>
      <c r="AJ103" s="6" t="s">
        <v>721</v>
      </c>
      <c r="AK103" s="2">
        <v>0</v>
      </c>
      <c r="AM103" s="2">
        <v>0</v>
      </c>
      <c r="AO103" s="2">
        <v>0</v>
      </c>
      <c r="AQ103" s="2">
        <v>0</v>
      </c>
      <c r="AS103" s="1">
        <v>0</v>
      </c>
      <c r="AU103" s="1">
        <v>0</v>
      </c>
      <c r="AX103" s="5" t="s">
        <v>88</v>
      </c>
      <c r="AY103" s="6" t="s">
        <v>196</v>
      </c>
      <c r="AZ103" s="6" t="s">
        <v>90</v>
      </c>
      <c r="BA103" s="6" t="s">
        <v>91</v>
      </c>
      <c r="BB103" s="6" t="s">
        <v>92</v>
      </c>
    </row>
    <row r="104" spans="1:54" x14ac:dyDescent="0.2">
      <c r="A104" s="5" t="s">
        <v>722</v>
      </c>
      <c r="B104" s="3" t="s">
        <v>723</v>
      </c>
      <c r="C104" s="6" t="s">
        <v>169</v>
      </c>
      <c r="D104" s="4" t="s">
        <v>724</v>
      </c>
      <c r="E104" s="6" t="s">
        <v>62</v>
      </c>
      <c r="F104" s="6" t="s">
        <v>62</v>
      </c>
      <c r="G104" s="6" t="s">
        <v>63</v>
      </c>
      <c r="I104" s="6" t="s">
        <v>80</v>
      </c>
      <c r="J104" s="6" t="s">
        <v>65</v>
      </c>
      <c r="K104" s="6" t="s">
        <v>725</v>
      </c>
      <c r="L104" s="6" t="s">
        <v>726</v>
      </c>
      <c r="M104" s="6" t="s">
        <v>67</v>
      </c>
      <c r="P104" s="6" t="s">
        <v>68</v>
      </c>
      <c r="Q104" s="6" t="s">
        <v>65</v>
      </c>
      <c r="U104" s="6" t="s">
        <v>69</v>
      </c>
      <c r="V104" s="6" t="s">
        <v>70</v>
      </c>
      <c r="W104" s="6" t="s">
        <v>97</v>
      </c>
      <c r="X104" s="6" t="s">
        <v>604</v>
      </c>
      <c r="AA104" s="6" t="s">
        <v>727</v>
      </c>
      <c r="AD104" s="6" t="s">
        <v>606</v>
      </c>
      <c r="AE104" s="3" t="s">
        <v>607</v>
      </c>
      <c r="AF104" s="4" t="s">
        <v>728</v>
      </c>
      <c r="AG104" s="2">
        <v>0</v>
      </c>
      <c r="AH104" s="1">
        <v>0</v>
      </c>
      <c r="AI104" s="2">
        <v>0</v>
      </c>
      <c r="AK104" s="2">
        <v>0</v>
      </c>
      <c r="AM104" s="2">
        <v>0</v>
      </c>
      <c r="AO104" s="2">
        <v>3.3</v>
      </c>
      <c r="AP104" s="6" t="s">
        <v>729</v>
      </c>
      <c r="AQ104" s="2">
        <v>0</v>
      </c>
      <c r="AS104" s="1">
        <v>0</v>
      </c>
      <c r="AU104" s="1">
        <v>0</v>
      </c>
      <c r="AX104" s="5" t="s">
        <v>88</v>
      </c>
      <c r="AY104" s="6" t="s">
        <v>730</v>
      </c>
      <c r="AZ104" s="6" t="s">
        <v>90</v>
      </c>
      <c r="BA104" s="6" t="s">
        <v>91</v>
      </c>
      <c r="BB104" s="6" t="s">
        <v>92</v>
      </c>
    </row>
    <row r="105" spans="1:54" x14ac:dyDescent="0.2">
      <c r="A105" s="5" t="s">
        <v>731</v>
      </c>
      <c r="B105" s="3" t="s">
        <v>723</v>
      </c>
      <c r="C105" s="6" t="s">
        <v>169</v>
      </c>
      <c r="D105" s="4" t="s">
        <v>724</v>
      </c>
      <c r="E105" s="6" t="s">
        <v>62</v>
      </c>
      <c r="F105" s="6" t="s">
        <v>62</v>
      </c>
      <c r="G105" s="6" t="s">
        <v>63</v>
      </c>
      <c r="I105" s="6" t="s">
        <v>80</v>
      </c>
      <c r="J105" s="6" t="s">
        <v>65</v>
      </c>
      <c r="K105" s="6" t="s">
        <v>725</v>
      </c>
      <c r="L105" s="6" t="s">
        <v>732</v>
      </c>
      <c r="M105" s="6" t="s">
        <v>67</v>
      </c>
      <c r="P105" s="6" t="s">
        <v>68</v>
      </c>
      <c r="Q105" s="6" t="s">
        <v>65</v>
      </c>
      <c r="U105" s="6" t="s">
        <v>69</v>
      </c>
      <c r="V105" s="6" t="s">
        <v>70</v>
      </c>
      <c r="W105" s="6" t="s">
        <v>97</v>
      </c>
      <c r="X105" s="6" t="s">
        <v>604</v>
      </c>
      <c r="AA105" s="6" t="s">
        <v>727</v>
      </c>
      <c r="AD105" s="6" t="s">
        <v>606</v>
      </c>
      <c r="AE105" s="3" t="s">
        <v>607</v>
      </c>
      <c r="AF105" s="4" t="s">
        <v>733</v>
      </c>
      <c r="AG105" s="2">
        <v>0</v>
      </c>
      <c r="AH105" s="1">
        <v>0</v>
      </c>
      <c r="AI105" s="2">
        <v>605</v>
      </c>
      <c r="AJ105" s="6" t="s">
        <v>734</v>
      </c>
      <c r="AK105" s="2">
        <v>0</v>
      </c>
      <c r="AM105" s="2">
        <v>0</v>
      </c>
      <c r="AO105" s="2">
        <v>0</v>
      </c>
      <c r="AQ105" s="2">
        <v>0</v>
      </c>
      <c r="AS105" s="1">
        <v>0</v>
      </c>
      <c r="AU105" s="1">
        <v>0</v>
      </c>
      <c r="AX105" s="5" t="s">
        <v>88</v>
      </c>
      <c r="AY105" s="6" t="s">
        <v>182</v>
      </c>
      <c r="AZ105" s="6" t="s">
        <v>90</v>
      </c>
      <c r="BA105" s="6" t="s">
        <v>91</v>
      </c>
      <c r="BB105" s="6" t="s">
        <v>92</v>
      </c>
    </row>
    <row r="106" spans="1:54" x14ac:dyDescent="0.2">
      <c r="A106" s="5" t="s">
        <v>735</v>
      </c>
      <c r="B106" s="3" t="s">
        <v>736</v>
      </c>
      <c r="C106" s="6" t="s">
        <v>176</v>
      </c>
      <c r="D106" s="4" t="s">
        <v>737</v>
      </c>
      <c r="E106" s="6" t="s">
        <v>62</v>
      </c>
      <c r="F106" s="6" t="s">
        <v>62</v>
      </c>
      <c r="G106" s="6" t="s">
        <v>63</v>
      </c>
      <c r="I106" s="6" t="s">
        <v>80</v>
      </c>
      <c r="J106" s="6" t="s">
        <v>65</v>
      </c>
      <c r="K106" s="6" t="s">
        <v>738</v>
      </c>
      <c r="L106" s="6" t="s">
        <v>739</v>
      </c>
      <c r="M106" s="6" t="s">
        <v>67</v>
      </c>
      <c r="P106" s="6" t="s">
        <v>68</v>
      </c>
      <c r="Q106" s="6" t="s">
        <v>65</v>
      </c>
      <c r="U106" s="6" t="s">
        <v>69</v>
      </c>
      <c r="V106" s="6" t="s">
        <v>70</v>
      </c>
      <c r="W106" s="6" t="s">
        <v>97</v>
      </c>
      <c r="X106" s="6" t="s">
        <v>653</v>
      </c>
      <c r="AA106" s="6" t="s">
        <v>740</v>
      </c>
      <c r="AD106" s="6" t="s">
        <v>606</v>
      </c>
      <c r="AE106" s="3" t="s">
        <v>607</v>
      </c>
      <c r="AF106" s="4" t="s">
        <v>741</v>
      </c>
      <c r="AG106" s="2">
        <v>0</v>
      </c>
      <c r="AH106" s="1">
        <v>0</v>
      </c>
      <c r="AI106" s="2">
        <v>0.4</v>
      </c>
      <c r="AJ106" s="6" t="s">
        <v>742</v>
      </c>
      <c r="AK106" s="2">
        <v>0</v>
      </c>
      <c r="AM106" s="2">
        <v>0</v>
      </c>
      <c r="AO106" s="2">
        <v>0</v>
      </c>
      <c r="AQ106" s="2">
        <v>0</v>
      </c>
      <c r="AS106" s="1">
        <v>0</v>
      </c>
      <c r="AU106" s="1">
        <v>0</v>
      </c>
      <c r="AX106" s="5" t="s">
        <v>88</v>
      </c>
      <c r="AY106" s="6" t="s">
        <v>125</v>
      </c>
      <c r="AZ106" s="6" t="s">
        <v>90</v>
      </c>
      <c r="BA106" s="6" t="s">
        <v>91</v>
      </c>
      <c r="BB106" s="6" t="s">
        <v>92</v>
      </c>
    </row>
    <row r="107" spans="1:54" x14ac:dyDescent="0.2">
      <c r="A107" s="5" t="s">
        <v>743</v>
      </c>
      <c r="B107" s="3" t="s">
        <v>744</v>
      </c>
      <c r="C107" s="6" t="s">
        <v>153</v>
      </c>
      <c r="D107" s="4" t="s">
        <v>745</v>
      </c>
      <c r="E107" s="6" t="s">
        <v>62</v>
      </c>
      <c r="F107" s="6" t="s">
        <v>62</v>
      </c>
      <c r="G107" s="6" t="s">
        <v>63</v>
      </c>
      <c r="I107" s="6" t="s">
        <v>80</v>
      </c>
      <c r="J107" s="6" t="s">
        <v>65</v>
      </c>
      <c r="K107" s="6" t="s">
        <v>746</v>
      </c>
      <c r="L107" s="6" t="s">
        <v>747</v>
      </c>
      <c r="M107" s="6" t="s">
        <v>67</v>
      </c>
      <c r="P107" s="6" t="s">
        <v>68</v>
      </c>
      <c r="Q107" s="6" t="s">
        <v>65</v>
      </c>
      <c r="U107" s="6" t="s">
        <v>69</v>
      </c>
      <c r="V107" s="6" t="s">
        <v>70</v>
      </c>
      <c r="W107" s="6" t="s">
        <v>97</v>
      </c>
      <c r="X107" s="6" t="s">
        <v>604</v>
      </c>
      <c r="AA107" s="6" t="s">
        <v>748</v>
      </c>
      <c r="AD107" s="6" t="s">
        <v>606</v>
      </c>
      <c r="AE107" s="3" t="s">
        <v>749</v>
      </c>
      <c r="AF107" s="4" t="s">
        <v>750</v>
      </c>
      <c r="AG107" s="2">
        <v>0</v>
      </c>
      <c r="AH107" s="1">
        <v>0</v>
      </c>
      <c r="AI107" s="2">
        <v>1.3</v>
      </c>
      <c r="AJ107" s="6" t="s">
        <v>656</v>
      </c>
      <c r="AK107" s="2">
        <v>0</v>
      </c>
      <c r="AM107" s="2">
        <v>0</v>
      </c>
      <c r="AO107" s="2">
        <v>0</v>
      </c>
      <c r="AQ107" s="2">
        <v>0</v>
      </c>
      <c r="AS107" s="1">
        <v>0</v>
      </c>
      <c r="AU107" s="1">
        <v>0</v>
      </c>
      <c r="AX107" s="5" t="s">
        <v>88</v>
      </c>
      <c r="AY107" s="6" t="s">
        <v>387</v>
      </c>
      <c r="AZ107" s="6" t="s">
        <v>90</v>
      </c>
      <c r="BA107" s="6" t="s">
        <v>91</v>
      </c>
      <c r="BB107" s="6" t="s">
        <v>92</v>
      </c>
    </row>
    <row r="108" spans="1:54" x14ac:dyDescent="0.2">
      <c r="A108" s="5" t="s">
        <v>751</v>
      </c>
      <c r="B108" s="3" t="s">
        <v>744</v>
      </c>
      <c r="C108" s="6" t="s">
        <v>153</v>
      </c>
      <c r="D108" s="4" t="s">
        <v>752</v>
      </c>
      <c r="E108" s="6" t="s">
        <v>62</v>
      </c>
      <c r="F108" s="6" t="s">
        <v>62</v>
      </c>
      <c r="G108" s="6" t="s">
        <v>63</v>
      </c>
      <c r="I108" s="6" t="s">
        <v>64</v>
      </c>
      <c r="J108" s="6" t="s">
        <v>65</v>
      </c>
      <c r="K108" s="6" t="s">
        <v>753</v>
      </c>
      <c r="L108" s="6" t="s">
        <v>753</v>
      </c>
      <c r="M108" s="6" t="s">
        <v>67</v>
      </c>
      <c r="P108" s="6" t="s">
        <v>68</v>
      </c>
      <c r="Q108" s="6" t="s">
        <v>65</v>
      </c>
      <c r="U108" s="6" t="s">
        <v>69</v>
      </c>
      <c r="V108" s="6" t="s">
        <v>70</v>
      </c>
      <c r="W108" s="6" t="s">
        <v>83</v>
      </c>
      <c r="X108" s="6" t="s">
        <v>653</v>
      </c>
      <c r="AA108" s="6" t="s">
        <v>754</v>
      </c>
      <c r="AD108" s="6" t="s">
        <v>606</v>
      </c>
      <c r="AE108" s="3" t="s">
        <v>749</v>
      </c>
      <c r="AF108" s="4" t="s">
        <v>755</v>
      </c>
      <c r="AG108" s="2">
        <v>0</v>
      </c>
      <c r="AH108" s="1">
        <v>0</v>
      </c>
      <c r="AI108" s="2">
        <v>1.2</v>
      </c>
      <c r="AJ108" s="6" t="s">
        <v>756</v>
      </c>
      <c r="AK108" s="2">
        <v>0</v>
      </c>
      <c r="AM108" s="2">
        <v>0</v>
      </c>
      <c r="AO108" s="2">
        <v>0</v>
      </c>
      <c r="AQ108" s="2">
        <v>0</v>
      </c>
      <c r="AS108" s="1">
        <v>0</v>
      </c>
      <c r="AU108" s="1">
        <v>0</v>
      </c>
    </row>
    <row r="109" spans="1:54" x14ac:dyDescent="0.2">
      <c r="A109" s="5" t="s">
        <v>757</v>
      </c>
      <c r="B109" s="3" t="s">
        <v>758</v>
      </c>
      <c r="C109" s="6" t="s">
        <v>318</v>
      </c>
      <c r="D109" s="4" t="s">
        <v>759</v>
      </c>
      <c r="E109" s="6" t="s">
        <v>62</v>
      </c>
      <c r="F109" s="6" t="s">
        <v>62</v>
      </c>
      <c r="G109" s="6" t="s">
        <v>63</v>
      </c>
      <c r="I109" s="6" t="s">
        <v>80</v>
      </c>
      <c r="J109" s="6" t="s">
        <v>65</v>
      </c>
      <c r="K109" s="6" t="s">
        <v>760</v>
      </c>
      <c r="L109" s="6" t="s">
        <v>761</v>
      </c>
      <c r="M109" s="6" t="s">
        <v>67</v>
      </c>
      <c r="P109" s="6" t="s">
        <v>68</v>
      </c>
      <c r="Q109" s="6" t="s">
        <v>65</v>
      </c>
      <c r="U109" s="6" t="s">
        <v>69</v>
      </c>
      <c r="V109" s="6" t="s">
        <v>70</v>
      </c>
      <c r="W109" s="6" t="s">
        <v>71</v>
      </c>
      <c r="X109" s="6" t="s">
        <v>604</v>
      </c>
      <c r="AA109" s="6" t="s">
        <v>762</v>
      </c>
      <c r="AD109" s="6" t="s">
        <v>606</v>
      </c>
      <c r="AE109" s="3" t="s">
        <v>749</v>
      </c>
      <c r="AF109" s="4" t="s">
        <v>763</v>
      </c>
      <c r="AG109" s="2">
        <v>0</v>
      </c>
      <c r="AH109" s="1">
        <v>0</v>
      </c>
      <c r="AI109" s="2">
        <v>13</v>
      </c>
      <c r="AJ109" s="6" t="s">
        <v>764</v>
      </c>
      <c r="AK109" s="2">
        <v>0</v>
      </c>
      <c r="AM109" s="2">
        <v>0</v>
      </c>
      <c r="AO109" s="2">
        <v>0</v>
      </c>
      <c r="AQ109" s="2">
        <v>0</v>
      </c>
      <c r="AS109" s="1">
        <v>0</v>
      </c>
      <c r="AU109" s="1">
        <v>0</v>
      </c>
      <c r="AX109" s="5" t="s">
        <v>88</v>
      </c>
      <c r="AY109" s="6" t="s">
        <v>387</v>
      </c>
      <c r="AZ109" s="6" t="s">
        <v>90</v>
      </c>
      <c r="BA109" s="6" t="s">
        <v>91</v>
      </c>
      <c r="BB109" s="6" t="s">
        <v>92</v>
      </c>
    </row>
    <row r="110" spans="1:54" x14ac:dyDescent="0.2">
      <c r="A110" s="5" t="s">
        <v>765</v>
      </c>
      <c r="B110" s="3" t="s">
        <v>766</v>
      </c>
      <c r="C110" s="6" t="s">
        <v>218</v>
      </c>
      <c r="D110" s="4" t="s">
        <v>767</v>
      </c>
      <c r="E110" s="6" t="s">
        <v>62</v>
      </c>
      <c r="F110" s="6" t="s">
        <v>62</v>
      </c>
      <c r="G110" s="6" t="s">
        <v>63</v>
      </c>
      <c r="I110" s="6" t="s">
        <v>80</v>
      </c>
      <c r="J110" s="6" t="s">
        <v>65</v>
      </c>
      <c r="K110" s="6" t="s">
        <v>768</v>
      </c>
      <c r="L110" s="6" t="s">
        <v>769</v>
      </c>
      <c r="M110" s="6" t="s">
        <v>67</v>
      </c>
      <c r="P110" s="6" t="s">
        <v>68</v>
      </c>
      <c r="Q110" s="6" t="s">
        <v>65</v>
      </c>
      <c r="U110" s="6" t="s">
        <v>69</v>
      </c>
      <c r="V110" s="6" t="s">
        <v>70</v>
      </c>
      <c r="W110" s="6" t="s">
        <v>83</v>
      </c>
      <c r="X110" s="6" t="s">
        <v>604</v>
      </c>
      <c r="AA110" s="6" t="s">
        <v>770</v>
      </c>
      <c r="AD110" s="6" t="s">
        <v>606</v>
      </c>
      <c r="AE110" s="3" t="s">
        <v>749</v>
      </c>
      <c r="AF110" s="4" t="s">
        <v>771</v>
      </c>
      <c r="AG110" s="2">
        <v>0</v>
      </c>
      <c r="AH110" s="1">
        <v>0</v>
      </c>
      <c r="AI110" s="2">
        <v>0</v>
      </c>
      <c r="AK110" s="2">
        <v>0</v>
      </c>
      <c r="AM110" s="2">
        <v>0.25</v>
      </c>
      <c r="AN110" s="6" t="s">
        <v>772</v>
      </c>
      <c r="AO110" s="2">
        <v>0</v>
      </c>
      <c r="AQ110" s="2">
        <v>0</v>
      </c>
      <c r="AS110" s="1">
        <v>0</v>
      </c>
      <c r="AU110" s="1">
        <v>0</v>
      </c>
      <c r="AX110" s="5" t="s">
        <v>88</v>
      </c>
      <c r="AY110" s="6" t="s">
        <v>433</v>
      </c>
      <c r="AZ110" s="6" t="s">
        <v>126</v>
      </c>
      <c r="BA110" s="6" t="s">
        <v>166</v>
      </c>
      <c r="BB110" s="6" t="s">
        <v>425</v>
      </c>
    </row>
    <row r="111" spans="1:54" x14ac:dyDescent="0.2">
      <c r="A111" s="5" t="s">
        <v>773</v>
      </c>
      <c r="B111" s="3" t="s">
        <v>774</v>
      </c>
      <c r="C111" s="6" t="s">
        <v>60</v>
      </c>
      <c r="D111" s="4" t="s">
        <v>775</v>
      </c>
      <c r="E111" s="6" t="s">
        <v>62</v>
      </c>
      <c r="F111" s="6" t="s">
        <v>62</v>
      </c>
      <c r="G111" s="6" t="s">
        <v>63</v>
      </c>
      <c r="I111" s="6" t="s">
        <v>80</v>
      </c>
      <c r="J111" s="6" t="s">
        <v>65</v>
      </c>
      <c r="K111" s="6" t="s">
        <v>776</v>
      </c>
      <c r="L111" s="6" t="s">
        <v>777</v>
      </c>
      <c r="M111" s="6" t="s">
        <v>67</v>
      </c>
      <c r="P111" s="6" t="s">
        <v>68</v>
      </c>
      <c r="Q111" s="6" t="s">
        <v>65</v>
      </c>
      <c r="U111" s="6" t="s">
        <v>69</v>
      </c>
      <c r="V111" s="6" t="s">
        <v>70</v>
      </c>
      <c r="W111" s="6" t="s">
        <v>83</v>
      </c>
      <c r="X111" s="6" t="s">
        <v>604</v>
      </c>
      <c r="AA111" s="6" t="s">
        <v>778</v>
      </c>
      <c r="AD111" s="6" t="s">
        <v>606</v>
      </c>
      <c r="AE111" s="3" t="s">
        <v>749</v>
      </c>
      <c r="AF111" s="4" t="s">
        <v>779</v>
      </c>
      <c r="AG111" s="2">
        <v>0</v>
      </c>
      <c r="AH111" s="1">
        <v>0</v>
      </c>
      <c r="AI111" s="2">
        <v>0.5</v>
      </c>
      <c r="AJ111" s="6" t="s">
        <v>780</v>
      </c>
      <c r="AK111" s="2">
        <v>0</v>
      </c>
      <c r="AM111" s="2">
        <v>0</v>
      </c>
      <c r="AO111" s="2">
        <v>0</v>
      </c>
      <c r="AQ111" s="2">
        <v>0</v>
      </c>
      <c r="AS111" s="1">
        <v>0</v>
      </c>
      <c r="AU111" s="1">
        <v>0</v>
      </c>
      <c r="AX111" s="5" t="s">
        <v>88</v>
      </c>
      <c r="AY111" s="6" t="s">
        <v>694</v>
      </c>
      <c r="AZ111" s="6" t="s">
        <v>90</v>
      </c>
      <c r="BA111" s="6" t="s">
        <v>91</v>
      </c>
      <c r="BB111" s="6" t="s">
        <v>92</v>
      </c>
    </row>
    <row r="112" spans="1:54" x14ac:dyDescent="0.2">
      <c r="A112" s="5" t="s">
        <v>781</v>
      </c>
      <c r="B112" s="3" t="s">
        <v>782</v>
      </c>
      <c r="C112" s="6" t="s">
        <v>169</v>
      </c>
      <c r="D112" s="4" t="s">
        <v>724</v>
      </c>
      <c r="E112" s="6" t="s">
        <v>62</v>
      </c>
      <c r="F112" s="6" t="s">
        <v>62</v>
      </c>
      <c r="G112" s="6" t="s">
        <v>63</v>
      </c>
      <c r="I112" s="6" t="s">
        <v>80</v>
      </c>
      <c r="J112" s="6" t="s">
        <v>65</v>
      </c>
      <c r="K112" s="6" t="s">
        <v>783</v>
      </c>
      <c r="L112" s="6" t="s">
        <v>784</v>
      </c>
      <c r="M112" s="6" t="s">
        <v>67</v>
      </c>
      <c r="P112" s="6" t="s">
        <v>68</v>
      </c>
      <c r="Q112" s="6" t="s">
        <v>65</v>
      </c>
      <c r="U112" s="6" t="s">
        <v>69</v>
      </c>
      <c r="V112" s="6" t="s">
        <v>70</v>
      </c>
      <c r="W112" s="6" t="s">
        <v>83</v>
      </c>
      <c r="X112" s="6" t="s">
        <v>653</v>
      </c>
      <c r="AA112" s="6" t="s">
        <v>639</v>
      </c>
      <c r="AD112" s="6" t="s">
        <v>606</v>
      </c>
      <c r="AE112" s="3" t="s">
        <v>749</v>
      </c>
      <c r="AF112" s="4" t="s">
        <v>785</v>
      </c>
      <c r="AG112" s="2">
        <v>0</v>
      </c>
      <c r="AH112" s="1">
        <v>0</v>
      </c>
      <c r="AI112" s="2">
        <v>3.2</v>
      </c>
      <c r="AJ112" s="6" t="s">
        <v>786</v>
      </c>
      <c r="AK112" s="2">
        <v>0</v>
      </c>
      <c r="AM112" s="2">
        <v>0</v>
      </c>
      <c r="AO112" s="2">
        <v>0</v>
      </c>
      <c r="AQ112" s="2">
        <v>0</v>
      </c>
      <c r="AS112" s="1">
        <v>0</v>
      </c>
      <c r="AU112" s="1">
        <v>0</v>
      </c>
      <c r="AX112" s="5" t="s">
        <v>88</v>
      </c>
      <c r="AY112" s="6" t="s">
        <v>730</v>
      </c>
      <c r="AZ112" s="6" t="s">
        <v>90</v>
      </c>
      <c r="BA112" s="6" t="s">
        <v>91</v>
      </c>
      <c r="BB112" s="6" t="s">
        <v>92</v>
      </c>
    </row>
    <row r="113" spans="1:54" x14ac:dyDescent="0.2">
      <c r="A113" s="5" t="s">
        <v>787</v>
      </c>
      <c r="B113" s="3" t="s">
        <v>782</v>
      </c>
      <c r="C113" s="6" t="s">
        <v>169</v>
      </c>
      <c r="D113" s="4" t="s">
        <v>788</v>
      </c>
      <c r="E113" s="6" t="s">
        <v>62</v>
      </c>
      <c r="F113" s="6" t="s">
        <v>62</v>
      </c>
      <c r="G113" s="6" t="s">
        <v>63</v>
      </c>
      <c r="I113" s="6" t="s">
        <v>80</v>
      </c>
      <c r="J113" s="6" t="s">
        <v>65</v>
      </c>
      <c r="K113" s="6" t="s">
        <v>789</v>
      </c>
      <c r="L113" s="6" t="s">
        <v>790</v>
      </c>
      <c r="M113" s="6" t="s">
        <v>67</v>
      </c>
      <c r="P113" s="6" t="s">
        <v>68</v>
      </c>
      <c r="Q113" s="6" t="s">
        <v>65</v>
      </c>
      <c r="U113" s="6" t="s">
        <v>69</v>
      </c>
      <c r="V113" s="6" t="s">
        <v>70</v>
      </c>
      <c r="W113" s="6" t="s">
        <v>71</v>
      </c>
      <c r="X113" s="6" t="s">
        <v>604</v>
      </c>
      <c r="AA113" s="6" t="s">
        <v>791</v>
      </c>
      <c r="AD113" s="6" t="s">
        <v>606</v>
      </c>
      <c r="AE113" s="3" t="s">
        <v>749</v>
      </c>
      <c r="AF113" s="4" t="s">
        <v>792</v>
      </c>
      <c r="AG113" s="2">
        <v>0</v>
      </c>
      <c r="AH113" s="1">
        <v>0</v>
      </c>
      <c r="AI113" s="2">
        <v>5.8</v>
      </c>
      <c r="AJ113" s="6" t="s">
        <v>793</v>
      </c>
      <c r="AK113" s="2">
        <v>0</v>
      </c>
      <c r="AM113" s="2">
        <v>0</v>
      </c>
      <c r="AO113" s="2">
        <v>0</v>
      </c>
      <c r="AQ113" s="2">
        <v>0</v>
      </c>
      <c r="AS113" s="1">
        <v>0</v>
      </c>
      <c r="AU113" s="1">
        <v>0</v>
      </c>
      <c r="AX113" s="5" t="s">
        <v>88</v>
      </c>
      <c r="AY113" s="6" t="s">
        <v>387</v>
      </c>
      <c r="AZ113" s="6" t="s">
        <v>90</v>
      </c>
      <c r="BA113" s="6" t="s">
        <v>91</v>
      </c>
      <c r="BB113" s="6" t="s">
        <v>92</v>
      </c>
    </row>
    <row r="114" spans="1:54" x14ac:dyDescent="0.2">
      <c r="A114" s="5" t="s">
        <v>794</v>
      </c>
      <c r="B114" s="3" t="s">
        <v>795</v>
      </c>
      <c r="C114" s="6" t="s">
        <v>153</v>
      </c>
      <c r="D114" s="4" t="s">
        <v>697</v>
      </c>
      <c r="E114" s="6" t="s">
        <v>62</v>
      </c>
      <c r="F114" s="6" t="s">
        <v>62</v>
      </c>
      <c r="G114" s="6" t="s">
        <v>63</v>
      </c>
      <c r="I114" s="6" t="s">
        <v>80</v>
      </c>
      <c r="J114" s="6" t="s">
        <v>65</v>
      </c>
      <c r="K114" s="6" t="s">
        <v>796</v>
      </c>
      <c r="L114" s="6" t="s">
        <v>797</v>
      </c>
      <c r="M114" s="6" t="s">
        <v>67</v>
      </c>
      <c r="P114" s="6" t="s">
        <v>68</v>
      </c>
      <c r="Q114" s="6" t="s">
        <v>65</v>
      </c>
      <c r="U114" s="6" t="s">
        <v>69</v>
      </c>
      <c r="V114" s="6" t="s">
        <v>70</v>
      </c>
      <c r="W114" s="6" t="s">
        <v>83</v>
      </c>
      <c r="X114" s="6" t="s">
        <v>604</v>
      </c>
      <c r="AA114" s="6" t="s">
        <v>798</v>
      </c>
      <c r="AD114" s="6" t="s">
        <v>606</v>
      </c>
      <c r="AE114" s="3" t="s">
        <v>749</v>
      </c>
      <c r="AF114" s="4" t="s">
        <v>799</v>
      </c>
      <c r="AG114" s="2">
        <v>0</v>
      </c>
      <c r="AH114" s="1">
        <v>0</v>
      </c>
      <c r="AI114" s="2">
        <v>1.3</v>
      </c>
      <c r="AJ114" s="6" t="s">
        <v>656</v>
      </c>
      <c r="AK114" s="2">
        <v>0</v>
      </c>
      <c r="AM114" s="2">
        <v>0</v>
      </c>
      <c r="AO114" s="2">
        <v>0</v>
      </c>
      <c r="AQ114" s="2">
        <v>0</v>
      </c>
      <c r="AS114" s="1">
        <v>0</v>
      </c>
      <c r="AU114" s="1">
        <v>0</v>
      </c>
      <c r="AX114" s="5" t="s">
        <v>88</v>
      </c>
      <c r="AY114" s="6" t="s">
        <v>101</v>
      </c>
      <c r="AZ114" s="6" t="s">
        <v>90</v>
      </c>
      <c r="BA114" s="6" t="s">
        <v>91</v>
      </c>
      <c r="BB114" s="6" t="s">
        <v>92</v>
      </c>
    </row>
    <row r="115" spans="1:54" x14ac:dyDescent="0.2">
      <c r="A115" s="5" t="s">
        <v>800</v>
      </c>
      <c r="B115" s="3" t="s">
        <v>795</v>
      </c>
      <c r="C115" s="6" t="s">
        <v>153</v>
      </c>
      <c r="D115" s="4" t="s">
        <v>697</v>
      </c>
      <c r="E115" s="6" t="s">
        <v>62</v>
      </c>
      <c r="F115" s="6" t="s">
        <v>62</v>
      </c>
      <c r="G115" s="6" t="s">
        <v>63</v>
      </c>
      <c r="I115" s="6" t="s">
        <v>80</v>
      </c>
      <c r="J115" s="6" t="s">
        <v>65</v>
      </c>
      <c r="K115" s="6" t="s">
        <v>801</v>
      </c>
      <c r="L115" s="6" t="s">
        <v>802</v>
      </c>
      <c r="M115" s="6" t="s">
        <v>67</v>
      </c>
      <c r="P115" s="6" t="s">
        <v>68</v>
      </c>
      <c r="Q115" s="6" t="s">
        <v>65</v>
      </c>
      <c r="U115" s="6" t="s">
        <v>69</v>
      </c>
      <c r="V115" s="6" t="s">
        <v>70</v>
      </c>
      <c r="W115" s="6" t="s">
        <v>83</v>
      </c>
      <c r="X115" s="6" t="s">
        <v>604</v>
      </c>
      <c r="AA115" s="6" t="s">
        <v>798</v>
      </c>
      <c r="AD115" s="6" t="s">
        <v>606</v>
      </c>
      <c r="AE115" s="3" t="s">
        <v>749</v>
      </c>
      <c r="AF115" s="4" t="s">
        <v>803</v>
      </c>
      <c r="AG115" s="2">
        <v>0</v>
      </c>
      <c r="AH115" s="1">
        <v>0</v>
      </c>
      <c r="AI115" s="2">
        <v>0.6</v>
      </c>
      <c r="AJ115" s="6" t="s">
        <v>804</v>
      </c>
      <c r="AK115" s="2">
        <v>0</v>
      </c>
      <c r="AM115" s="2">
        <v>0</v>
      </c>
      <c r="AO115" s="2">
        <v>0</v>
      </c>
      <c r="AQ115" s="2">
        <v>0</v>
      </c>
      <c r="AS115" s="1">
        <v>0</v>
      </c>
      <c r="AU115" s="1">
        <v>0</v>
      </c>
      <c r="AX115" s="5" t="s">
        <v>88</v>
      </c>
      <c r="AY115" s="6" t="s">
        <v>125</v>
      </c>
      <c r="AZ115" s="6" t="s">
        <v>90</v>
      </c>
      <c r="BA115" s="6" t="s">
        <v>91</v>
      </c>
      <c r="BB115" s="6" t="s">
        <v>92</v>
      </c>
    </row>
    <row r="116" spans="1:54" x14ac:dyDescent="0.2">
      <c r="A116" s="5" t="s">
        <v>805</v>
      </c>
      <c r="B116" s="3" t="s">
        <v>795</v>
      </c>
      <c r="C116" s="6" t="s">
        <v>153</v>
      </c>
      <c r="D116" s="4" t="s">
        <v>697</v>
      </c>
      <c r="E116" s="6" t="s">
        <v>62</v>
      </c>
      <c r="F116" s="6" t="s">
        <v>62</v>
      </c>
      <c r="G116" s="6" t="s">
        <v>63</v>
      </c>
      <c r="I116" s="6" t="s">
        <v>80</v>
      </c>
      <c r="J116" s="6" t="s">
        <v>65</v>
      </c>
      <c r="K116" s="6" t="s">
        <v>806</v>
      </c>
      <c r="L116" s="6" t="s">
        <v>807</v>
      </c>
      <c r="M116" s="6" t="s">
        <v>67</v>
      </c>
      <c r="P116" s="6" t="s">
        <v>68</v>
      </c>
      <c r="Q116" s="6" t="s">
        <v>65</v>
      </c>
      <c r="U116" s="6" t="s">
        <v>69</v>
      </c>
      <c r="V116" s="6" t="s">
        <v>70</v>
      </c>
      <c r="W116" s="6" t="s">
        <v>83</v>
      </c>
      <c r="X116" s="6" t="s">
        <v>604</v>
      </c>
      <c r="AA116" s="6" t="s">
        <v>798</v>
      </c>
      <c r="AD116" s="6" t="s">
        <v>606</v>
      </c>
      <c r="AE116" s="3" t="s">
        <v>749</v>
      </c>
      <c r="AF116" s="4" t="s">
        <v>808</v>
      </c>
      <c r="AG116" s="2">
        <v>0</v>
      </c>
      <c r="AH116" s="1">
        <v>0</v>
      </c>
      <c r="AI116" s="2">
        <v>0.4</v>
      </c>
      <c r="AJ116" s="6" t="s">
        <v>742</v>
      </c>
      <c r="AK116" s="2">
        <v>0</v>
      </c>
      <c r="AM116" s="2">
        <v>0</v>
      </c>
      <c r="AO116" s="2">
        <v>0</v>
      </c>
      <c r="AQ116" s="2">
        <v>0</v>
      </c>
      <c r="AS116" s="1">
        <v>0</v>
      </c>
      <c r="AU116" s="1">
        <v>0</v>
      </c>
      <c r="AX116" s="5" t="s">
        <v>88</v>
      </c>
      <c r="AY116" s="6" t="s">
        <v>208</v>
      </c>
      <c r="AZ116" s="6" t="s">
        <v>90</v>
      </c>
      <c r="BA116" s="6" t="s">
        <v>91</v>
      </c>
      <c r="BB116" s="6" t="s">
        <v>92</v>
      </c>
    </row>
    <row r="117" spans="1:54" x14ac:dyDescent="0.2">
      <c r="A117" s="5" t="s">
        <v>809</v>
      </c>
      <c r="B117" s="3" t="s">
        <v>795</v>
      </c>
      <c r="C117" s="6" t="s">
        <v>153</v>
      </c>
      <c r="D117" s="4" t="s">
        <v>810</v>
      </c>
      <c r="E117" s="6" t="s">
        <v>62</v>
      </c>
      <c r="F117" s="6" t="s">
        <v>62</v>
      </c>
      <c r="G117" s="6" t="s">
        <v>63</v>
      </c>
      <c r="I117" s="6" t="s">
        <v>80</v>
      </c>
      <c r="J117" s="6" t="s">
        <v>65</v>
      </c>
      <c r="K117" s="6" t="s">
        <v>811</v>
      </c>
      <c r="L117" s="6" t="s">
        <v>812</v>
      </c>
      <c r="M117" s="6" t="s">
        <v>67</v>
      </c>
      <c r="P117" s="6" t="s">
        <v>68</v>
      </c>
      <c r="Q117" s="6" t="s">
        <v>65</v>
      </c>
      <c r="U117" s="6" t="s">
        <v>69</v>
      </c>
      <c r="V117" s="6" t="s">
        <v>70</v>
      </c>
      <c r="W117" s="6" t="s">
        <v>97</v>
      </c>
      <c r="X117" s="6" t="s">
        <v>653</v>
      </c>
      <c r="AA117" s="6" t="s">
        <v>813</v>
      </c>
      <c r="AD117" s="6" t="s">
        <v>606</v>
      </c>
      <c r="AE117" s="3" t="s">
        <v>749</v>
      </c>
      <c r="AF117" s="4" t="s">
        <v>814</v>
      </c>
      <c r="AG117" s="2">
        <v>0</v>
      </c>
      <c r="AH117" s="1">
        <v>0</v>
      </c>
      <c r="AI117" s="2">
        <v>0.5</v>
      </c>
      <c r="AJ117" s="6" t="s">
        <v>815</v>
      </c>
      <c r="AK117" s="2">
        <v>0</v>
      </c>
      <c r="AM117" s="2">
        <v>0</v>
      </c>
      <c r="AO117" s="2">
        <v>0</v>
      </c>
      <c r="AQ117" s="2">
        <v>0</v>
      </c>
      <c r="AS117" s="1">
        <v>0</v>
      </c>
      <c r="AU117" s="1">
        <v>0</v>
      </c>
      <c r="AX117" s="5" t="s">
        <v>88</v>
      </c>
      <c r="AY117" s="6" t="s">
        <v>89</v>
      </c>
      <c r="AZ117" s="6" t="s">
        <v>90</v>
      </c>
      <c r="BA117" s="6" t="s">
        <v>91</v>
      </c>
      <c r="BB117" s="6" t="s">
        <v>92</v>
      </c>
    </row>
    <row r="118" spans="1:54" x14ac:dyDescent="0.2">
      <c r="A118" s="5" t="s">
        <v>816</v>
      </c>
      <c r="B118" s="3" t="s">
        <v>817</v>
      </c>
      <c r="C118" s="6" t="s">
        <v>318</v>
      </c>
      <c r="D118" s="4" t="s">
        <v>818</v>
      </c>
      <c r="E118" s="6" t="s">
        <v>62</v>
      </c>
      <c r="F118" s="6" t="s">
        <v>62</v>
      </c>
      <c r="G118" s="6" t="s">
        <v>63</v>
      </c>
      <c r="I118" s="6" t="s">
        <v>80</v>
      </c>
      <c r="J118" s="6" t="s">
        <v>65</v>
      </c>
      <c r="K118" s="6" t="s">
        <v>819</v>
      </c>
      <c r="L118" s="6" t="s">
        <v>820</v>
      </c>
      <c r="M118" s="6" t="s">
        <v>67</v>
      </c>
      <c r="P118" s="6" t="s">
        <v>68</v>
      </c>
      <c r="Q118" s="6" t="s">
        <v>65</v>
      </c>
      <c r="U118" s="6" t="s">
        <v>69</v>
      </c>
      <c r="V118" s="6" t="s">
        <v>70</v>
      </c>
      <c r="W118" s="6" t="s">
        <v>83</v>
      </c>
      <c r="X118" s="6" t="s">
        <v>604</v>
      </c>
      <c r="AA118" s="6" t="s">
        <v>821</v>
      </c>
      <c r="AD118" s="6" t="s">
        <v>606</v>
      </c>
      <c r="AE118" s="3" t="s">
        <v>822</v>
      </c>
      <c r="AF118" s="4" t="s">
        <v>823</v>
      </c>
      <c r="AG118" s="2">
        <v>0</v>
      </c>
      <c r="AH118" s="1">
        <v>0</v>
      </c>
      <c r="AI118" s="2">
        <v>3.4</v>
      </c>
      <c r="AJ118" s="6" t="s">
        <v>824</v>
      </c>
      <c r="AK118" s="2">
        <v>0</v>
      </c>
      <c r="AM118" s="2">
        <v>0</v>
      </c>
      <c r="AO118" s="2">
        <v>0</v>
      </c>
      <c r="AQ118" s="2">
        <v>0</v>
      </c>
      <c r="AS118" s="1">
        <v>0</v>
      </c>
      <c r="AU118" s="1">
        <v>0</v>
      </c>
      <c r="AX118" s="5" t="s">
        <v>88</v>
      </c>
      <c r="AY118" s="6" t="s">
        <v>158</v>
      </c>
      <c r="AZ118" s="6" t="s">
        <v>90</v>
      </c>
      <c r="BA118" s="6" t="s">
        <v>91</v>
      </c>
      <c r="BB118" s="6" t="s">
        <v>92</v>
      </c>
    </row>
    <row r="119" spans="1:54" x14ac:dyDescent="0.2">
      <c r="A119" s="5" t="s">
        <v>825</v>
      </c>
      <c r="B119" s="3" t="s">
        <v>817</v>
      </c>
      <c r="C119" s="6" t="s">
        <v>318</v>
      </c>
      <c r="D119" s="4" t="s">
        <v>818</v>
      </c>
      <c r="E119" s="6" t="s">
        <v>62</v>
      </c>
      <c r="F119" s="6" t="s">
        <v>62</v>
      </c>
      <c r="G119" s="6" t="s">
        <v>63</v>
      </c>
      <c r="I119" s="6" t="s">
        <v>80</v>
      </c>
      <c r="J119" s="6" t="s">
        <v>65</v>
      </c>
      <c r="K119" s="6" t="s">
        <v>826</v>
      </c>
      <c r="L119" s="6" t="s">
        <v>827</v>
      </c>
      <c r="M119" s="6" t="s">
        <v>67</v>
      </c>
      <c r="P119" s="6" t="s">
        <v>68</v>
      </c>
      <c r="Q119" s="6" t="s">
        <v>65</v>
      </c>
      <c r="U119" s="6" t="s">
        <v>69</v>
      </c>
      <c r="V119" s="6" t="s">
        <v>70</v>
      </c>
      <c r="W119" s="6" t="s">
        <v>83</v>
      </c>
      <c r="X119" s="6" t="s">
        <v>604</v>
      </c>
      <c r="AA119" s="6" t="s">
        <v>828</v>
      </c>
      <c r="AD119" s="6" t="s">
        <v>606</v>
      </c>
      <c r="AE119" s="3" t="s">
        <v>822</v>
      </c>
      <c r="AF119" s="4" t="s">
        <v>829</v>
      </c>
      <c r="AG119" s="2">
        <v>0</v>
      </c>
      <c r="AH119" s="1">
        <v>0</v>
      </c>
      <c r="AI119" s="2">
        <v>0.5</v>
      </c>
      <c r="AJ119" s="6" t="s">
        <v>780</v>
      </c>
      <c r="AK119" s="2">
        <v>0</v>
      </c>
      <c r="AM119" s="2">
        <v>0</v>
      </c>
      <c r="AO119" s="2">
        <v>0</v>
      </c>
      <c r="AQ119" s="2">
        <v>0</v>
      </c>
      <c r="AS119" s="1">
        <v>0</v>
      </c>
      <c r="AU119" s="1">
        <v>0</v>
      </c>
      <c r="AX119" s="5" t="s">
        <v>88</v>
      </c>
      <c r="AY119" s="6" t="s">
        <v>264</v>
      </c>
      <c r="AZ119" s="6" t="s">
        <v>90</v>
      </c>
      <c r="BA119" s="6" t="s">
        <v>91</v>
      </c>
      <c r="BB119" s="6" t="s">
        <v>92</v>
      </c>
    </row>
    <row r="120" spans="1:54" x14ac:dyDescent="0.2">
      <c r="A120" s="5" t="s">
        <v>830</v>
      </c>
      <c r="B120" s="3" t="s">
        <v>831</v>
      </c>
      <c r="C120" s="6" t="s">
        <v>218</v>
      </c>
      <c r="D120" s="4" t="s">
        <v>832</v>
      </c>
      <c r="E120" s="6" t="s">
        <v>62</v>
      </c>
      <c r="F120" s="6" t="s">
        <v>62</v>
      </c>
      <c r="G120" s="6" t="s">
        <v>63</v>
      </c>
      <c r="I120" s="6" t="s">
        <v>80</v>
      </c>
      <c r="J120" s="6" t="s">
        <v>65</v>
      </c>
      <c r="K120" s="6" t="s">
        <v>833</v>
      </c>
      <c r="L120" s="6" t="s">
        <v>834</v>
      </c>
      <c r="M120" s="6" t="s">
        <v>67</v>
      </c>
      <c r="P120" s="6" t="s">
        <v>68</v>
      </c>
      <c r="Q120" s="6" t="s">
        <v>65</v>
      </c>
      <c r="U120" s="6" t="s">
        <v>69</v>
      </c>
      <c r="V120" s="6" t="s">
        <v>70</v>
      </c>
      <c r="W120" s="6" t="s">
        <v>83</v>
      </c>
      <c r="X120" s="6" t="s">
        <v>604</v>
      </c>
      <c r="AA120" s="6" t="s">
        <v>835</v>
      </c>
      <c r="AD120" s="6" t="s">
        <v>606</v>
      </c>
      <c r="AE120" s="3" t="s">
        <v>822</v>
      </c>
      <c r="AF120" s="4" t="s">
        <v>836</v>
      </c>
      <c r="AG120" s="2">
        <v>0</v>
      </c>
      <c r="AH120" s="1">
        <v>0</v>
      </c>
      <c r="AI120" s="2">
        <v>1.1000000000000001</v>
      </c>
      <c r="AJ120" s="6" t="s">
        <v>837</v>
      </c>
      <c r="AK120" s="2">
        <v>0</v>
      </c>
      <c r="AM120" s="2">
        <v>0</v>
      </c>
      <c r="AO120" s="2">
        <v>0</v>
      </c>
      <c r="AQ120" s="2">
        <v>0</v>
      </c>
      <c r="AS120" s="1">
        <v>0</v>
      </c>
      <c r="AU120" s="1">
        <v>0</v>
      </c>
      <c r="AX120" s="5" t="s">
        <v>88</v>
      </c>
      <c r="AY120" s="6" t="s">
        <v>101</v>
      </c>
      <c r="AZ120" s="6" t="s">
        <v>90</v>
      </c>
      <c r="BA120" s="6" t="s">
        <v>91</v>
      </c>
      <c r="BB120" s="6" t="s">
        <v>92</v>
      </c>
    </row>
    <row r="121" spans="1:54" x14ac:dyDescent="0.2">
      <c r="A121" s="10" t="s">
        <v>838</v>
      </c>
      <c r="B121" s="10">
        <f>COUNTA(B83:B120)</f>
        <v>38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>
        <f>SUM(AG83:AG120)</f>
        <v>0</v>
      </c>
      <c r="AH121" s="10">
        <f>SUM(AH83:AH120)</f>
        <v>0</v>
      </c>
      <c r="AI121" s="10">
        <f>SUM(AI83:AI120)</f>
        <v>674.3</v>
      </c>
      <c r="AJ121" s="10"/>
      <c r="AK121" s="10">
        <f>SUM(AK83:AK120)</f>
        <v>0</v>
      </c>
      <c r="AL121" s="10"/>
      <c r="AM121" s="10">
        <f>SUM(AM83:AM120)</f>
        <v>3.55</v>
      </c>
      <c r="AN121" s="10"/>
      <c r="AO121" s="10">
        <f>SUM(AO83:AO120)</f>
        <v>3.3</v>
      </c>
      <c r="AP121" s="10"/>
      <c r="AQ121" s="10">
        <f>SUM(AQ83:AQ120)</f>
        <v>0</v>
      </c>
      <c r="AR121" s="10"/>
      <c r="AS121" s="10">
        <f>SUM(AS83:AS120)</f>
        <v>0</v>
      </c>
      <c r="AT121" s="10"/>
      <c r="AU121" s="10">
        <f>SUM(AU83:AU120)</f>
        <v>0</v>
      </c>
      <c r="AV121" s="10"/>
      <c r="AW121" s="10"/>
      <c r="AX121" s="10"/>
      <c r="AY121" s="10"/>
      <c r="AZ121" s="10"/>
      <c r="BA121" s="10"/>
      <c r="BB121" s="10"/>
    </row>
    <row r="125" spans="1:54" ht="18.75" x14ac:dyDescent="0.2">
      <c r="A125" s="14" t="s">
        <v>839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54" x14ac:dyDescent="0.2">
      <c r="A126" s="11" t="s">
        <v>840</v>
      </c>
      <c r="B126" s="11" t="s">
        <v>5</v>
      </c>
      <c r="C126" s="11" t="s">
        <v>36</v>
      </c>
      <c r="D126" s="11" t="s">
        <v>37</v>
      </c>
      <c r="E126" s="11" t="s">
        <v>38</v>
      </c>
      <c r="F126" s="11" t="s">
        <v>40</v>
      </c>
      <c r="G126" s="11" t="s">
        <v>42</v>
      </c>
      <c r="H126" s="11" t="s">
        <v>44</v>
      </c>
      <c r="I126" s="11" t="s">
        <v>46</v>
      </c>
      <c r="J126" s="11" t="s">
        <v>48</v>
      </c>
      <c r="K126" s="11" t="s">
        <v>50</v>
      </c>
    </row>
    <row r="127" spans="1:54" x14ac:dyDescent="0.2">
      <c r="A127" s="6" t="str">
        <f>Reporte!A66</f>
        <v>Enero 2020</v>
      </c>
      <c r="B127" s="1">
        <f>Reporte!B66</f>
        <v>58</v>
      </c>
      <c r="C127" s="2">
        <f>Reporte!AG66</f>
        <v>0</v>
      </c>
      <c r="D127" s="2">
        <f>Reporte!AH66</f>
        <v>0</v>
      </c>
      <c r="E127" s="2">
        <f>Reporte!AI66</f>
        <v>120.34999999999997</v>
      </c>
      <c r="F127" s="2">
        <f>Reporte!AK66</f>
        <v>0</v>
      </c>
      <c r="G127" s="2">
        <f>Reporte!AM66</f>
        <v>0.25</v>
      </c>
      <c r="H127" s="2">
        <f>Reporte!AO66</f>
        <v>0.6</v>
      </c>
      <c r="I127" s="2">
        <f>Reporte!AQ66</f>
        <v>0</v>
      </c>
      <c r="J127" s="2">
        <f>Reporte!AS66</f>
        <v>0</v>
      </c>
      <c r="K127" s="2">
        <f>Reporte!AU66</f>
        <v>0</v>
      </c>
    </row>
    <row r="128" spans="1:54" x14ac:dyDescent="0.2">
      <c r="A128" s="6" t="str">
        <f>Reporte!A82</f>
        <v>Febrero 2020</v>
      </c>
      <c r="B128" s="1">
        <f>Reporte!B82</f>
        <v>15</v>
      </c>
      <c r="C128" s="2">
        <f>Reporte!AG82</f>
        <v>0</v>
      </c>
      <c r="D128" s="2">
        <f>Reporte!AH82</f>
        <v>0</v>
      </c>
      <c r="E128" s="2">
        <f>Reporte!AI82</f>
        <v>35.4</v>
      </c>
      <c r="F128" s="2">
        <f>Reporte!AK82</f>
        <v>0</v>
      </c>
      <c r="G128" s="2">
        <f>Reporte!AM82</f>
        <v>0</v>
      </c>
      <c r="H128" s="2">
        <f>Reporte!AO82</f>
        <v>0</v>
      </c>
      <c r="I128" s="2">
        <f>Reporte!AQ82</f>
        <v>0</v>
      </c>
      <c r="J128" s="2">
        <f>Reporte!AS82</f>
        <v>0</v>
      </c>
      <c r="K128" s="2">
        <f>Reporte!AU82</f>
        <v>0</v>
      </c>
    </row>
    <row r="129" spans="1:11" x14ac:dyDescent="0.2">
      <c r="A129" s="6" t="str">
        <f>Reporte!A121</f>
        <v>Marzo 2020</v>
      </c>
      <c r="B129" s="1">
        <f>Reporte!B121</f>
        <v>38</v>
      </c>
      <c r="C129" s="2">
        <f>Reporte!AG121</f>
        <v>0</v>
      </c>
      <c r="D129" s="2">
        <f>Reporte!AH121</f>
        <v>0</v>
      </c>
      <c r="E129" s="2">
        <f>Reporte!AI121</f>
        <v>674.3</v>
      </c>
      <c r="F129" s="2">
        <f>Reporte!AK121</f>
        <v>0</v>
      </c>
      <c r="G129" s="2">
        <f>Reporte!AM121</f>
        <v>3.55</v>
      </c>
      <c r="H129" s="2">
        <f>Reporte!AO121</f>
        <v>3.3</v>
      </c>
      <c r="I129" s="2">
        <f>Reporte!AQ121</f>
        <v>0</v>
      </c>
      <c r="J129" s="2">
        <f>Reporte!AS121</f>
        <v>0</v>
      </c>
      <c r="K129" s="2">
        <f>Reporte!AU121</f>
        <v>0</v>
      </c>
    </row>
    <row r="130" spans="1:11" x14ac:dyDescent="0.2">
      <c r="A130" s="12" t="s">
        <v>841</v>
      </c>
      <c r="B130" s="12">
        <f t="shared" ref="B130:K130" si="0">SUM(B127:B129)</f>
        <v>111</v>
      </c>
      <c r="C130" s="12">
        <f t="shared" si="0"/>
        <v>0</v>
      </c>
      <c r="D130" s="12">
        <f t="shared" si="0"/>
        <v>0</v>
      </c>
      <c r="E130" s="12">
        <f t="shared" si="0"/>
        <v>830.05</v>
      </c>
      <c r="F130" s="12">
        <f t="shared" si="0"/>
        <v>0</v>
      </c>
      <c r="G130" s="12">
        <f t="shared" si="0"/>
        <v>3.8</v>
      </c>
      <c r="H130" s="12">
        <f t="shared" si="0"/>
        <v>3.9</v>
      </c>
      <c r="I130" s="12">
        <f t="shared" si="0"/>
        <v>0</v>
      </c>
      <c r="J130" s="12">
        <f t="shared" si="0"/>
        <v>0</v>
      </c>
      <c r="K130" s="12">
        <f t="shared" si="0"/>
        <v>0</v>
      </c>
    </row>
  </sheetData>
  <autoFilter ref="A7:BB121" xr:uid="{91B975D0-3316-4A47-8887-EA8D537E81AE}"/>
  <mergeCells count="7">
    <mergeCell ref="A6:BB6"/>
    <mergeCell ref="A125:K125"/>
    <mergeCell ref="A1:BB1"/>
    <mergeCell ref="A2:BB2"/>
    <mergeCell ref="A3:BB3"/>
    <mergeCell ref="A4:BB4"/>
    <mergeCell ref="A5:B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0" ma:contentTypeDescription="Create a new document." ma:contentTypeScope="" ma:versionID="b6358c8e9ccf10d22debe3a56dce56ac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Props1.xml><?xml version="1.0" encoding="utf-8"?>
<ds:datastoreItem xmlns:ds="http://schemas.openxmlformats.org/officeDocument/2006/customXml" ds:itemID="{16CFD253-41F1-4EA3-A107-DE329F3FA040}">
  <ds:schemaRefs>
    <ds:schemaRef ds:uri="http://schemas.microsoft.com/office/2006/metadata/contentType"/>
    <ds:schemaRef ds:uri="http://schemas.microsoft.com/office/2006/metadata/properties/metaAttributes"/>
  </ds:schemaRefs>
</ds:datastoreItem>
</file>

<file path=customXml/itemProps2.xml><?xml version="1.0" encoding="utf-8"?>
<ds:datastoreItem xmlns:ds="http://schemas.openxmlformats.org/officeDocument/2006/customXml" ds:itemID="{FF6AEBD0-AE31-4609-858E-CDCC76A3C0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C21E5-C958-46C1-AB08-3945EA585C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Hunter</dc:creator>
  <cp:lastModifiedBy>Johana Gomez Ulloa</cp:lastModifiedBy>
  <cp:lastPrinted>2014-04-08T15:33:55Z</cp:lastPrinted>
  <dcterms:created xsi:type="dcterms:W3CDTF">2010-05-07T18:59:11Z</dcterms:created>
  <dcterms:modified xsi:type="dcterms:W3CDTF">2020-09-23T01:34:29Z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TC103362749990</vt:lpwstr>
  </property>
  <property fmtid="{D5CDD505-2E9C-101B-9397-08002B2CF9AE}" pid="3" name="Generator">
    <vt:lpwstr>NPOI</vt:lpwstr>
  </property>
  <property fmtid="{D5CDD505-2E9C-101B-9397-08002B2CF9AE}" pid="4" name="Generator Version">
    <vt:lpwstr>2.3.0</vt:lpwstr>
  </property>
</Properties>
</file>